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270" windowHeight="4650" tabRatio="691" activeTab="1"/>
  </bookViews>
  <sheets>
    <sheet name="مراکز دولتی" sheetId="5" r:id="rId1"/>
    <sheet name="پایگاه سلامت شهری" sheetId="3" r:id="rId2"/>
  </sheets>
  <definedNames>
    <definedName name="_xlnm.Print_Area" localSheetId="1">'پایگاه سلامت شهری'!$A$1:$K$95</definedName>
    <definedName name="_xlnm.Print_Area" localSheetId="0">'مراکز دولتی'!$A$1:$K$75</definedName>
  </definedNames>
  <calcPr calcId="152511"/>
</workbook>
</file>

<file path=xl/calcChain.xml><?xml version="1.0" encoding="utf-8"?>
<calcChain xmlns="http://schemas.openxmlformats.org/spreadsheetml/2006/main">
  <c r="L72" i="5" l="1"/>
  <c r="M53" i="5"/>
  <c r="M35" i="5"/>
  <c r="L24" i="5"/>
  <c r="L8" i="5"/>
  <c r="J74" i="5" l="1"/>
  <c r="J89" i="3"/>
  <c r="K89" i="3"/>
  <c r="D89" i="3"/>
  <c r="E89" i="3"/>
  <c r="F89" i="3"/>
  <c r="G89" i="3"/>
  <c r="H89" i="3"/>
  <c r="I89" i="3"/>
  <c r="K76" i="3"/>
  <c r="D76" i="3"/>
  <c r="E76" i="3"/>
  <c r="F76" i="3"/>
  <c r="G76" i="3"/>
  <c r="H76" i="3"/>
  <c r="I76" i="3"/>
  <c r="J76" i="3"/>
  <c r="H90" i="3" l="1"/>
  <c r="H91" i="3" s="1"/>
  <c r="F90" i="3"/>
  <c r="F91" i="3" s="1"/>
  <c r="D90" i="3"/>
  <c r="D91" i="3" s="1"/>
  <c r="I90" i="3"/>
  <c r="I91" i="3" s="1"/>
  <c r="G90" i="3"/>
  <c r="G91" i="3" s="1"/>
  <c r="E90" i="3"/>
  <c r="E91" i="3" s="1"/>
  <c r="K90" i="3"/>
  <c r="K91" i="3" s="1"/>
  <c r="J90" i="3"/>
  <c r="J91" i="3" s="1"/>
</calcChain>
</file>

<file path=xl/comments1.xml><?xml version="1.0" encoding="utf-8"?>
<comments xmlns="http://schemas.openxmlformats.org/spreadsheetml/2006/main">
  <authors>
    <author>Author</author>
  </authors>
  <commentList>
    <comment ref="C27" authorId="0" shapeId="0">
      <text>
        <r>
          <rPr>
            <b/>
            <sz val="9"/>
            <color indexed="81"/>
            <rFont val="Tahoma"/>
            <family val="2"/>
          </rPr>
          <t>Author:</t>
        </r>
        <r>
          <rPr>
            <b/>
            <sz val="9"/>
            <color indexed="81"/>
            <rFont val="Tahoma"/>
            <charset val="178"/>
          </rPr>
          <t xml:space="preserve">
</t>
        </r>
      </text>
    </comment>
  </commentList>
</comments>
</file>

<file path=xl/sharedStrings.xml><?xml version="1.0" encoding="utf-8"?>
<sst xmlns="http://schemas.openxmlformats.org/spreadsheetml/2006/main" count="307" uniqueCount="161">
  <si>
    <t>اطلاعات پایش شونده (نام، نام خانوادگی، سمت، شماره همراه):</t>
  </si>
  <si>
    <t>ردیف</t>
  </si>
  <si>
    <t>گویه</t>
  </si>
  <si>
    <t>سقف امتیاز</t>
  </si>
  <si>
    <t>حقوق كاركنان به موقع پرداخت مي‌شود.</t>
  </si>
  <si>
    <t xml:space="preserve">استاندارد/توضیحات/ مورد انتظار </t>
  </si>
  <si>
    <t>مراقبان سلامت، آموزش ارائه خدمت به صورت الكترونيك را ديده‌اند.</t>
  </si>
  <si>
    <t>مراقبان سلامت، خدمات را به صورت الكترونيك ارائه مي‌دهند.</t>
  </si>
  <si>
    <t>جمعیت تحت پوشش هر مراقب سلامت مشخص شده و از آن اطلاع دارد.</t>
  </si>
  <si>
    <t>مراقبان سلامت داراي مدرک مامایی، جمعيت تحت پوشش مشخص دارند.</t>
  </si>
  <si>
    <t xml:space="preserve">پایگاه دارای مراقب سلامت مسوول پایگاه می باشد </t>
  </si>
  <si>
    <t>مراقبین سلامت به اصول ارائه خدمت فعالانه در مرکز مسلط هستند</t>
  </si>
  <si>
    <t xml:space="preserve">به نیروهای قراردادی پایگاه یک نسخه از قرارداد تحویل داده شده است </t>
  </si>
  <si>
    <t>نسخه ای از قرارداد در اختیار نیروهای قراردادی است (4) در غیر اینصورت (0) مورد ندارد (4)</t>
  </si>
  <si>
    <t>نیروهای قراردادی از میزان دریافتی ماهیانه خود ( بر اساس مفاد قرارداد) اطلاع دارند</t>
  </si>
  <si>
    <t>سرویس بهداشتی پایگاه  مناسب است</t>
  </si>
  <si>
    <t>سیستم تهویه و سرمایشی / گرمایشی پایگاه  مناسب است</t>
  </si>
  <si>
    <t>در ساختمان پایگاه موانع ساختمانی برای دریافت خدمت وجود ندارد</t>
  </si>
  <si>
    <t xml:space="preserve">در صورت نبود هر نوع موانع ساختمانی (4) وجود موانع ساختمانی (0) </t>
  </si>
  <si>
    <t xml:space="preserve">نیازهای تعمیراتی پایگاه رفع شده است </t>
  </si>
  <si>
    <t xml:space="preserve">مشخص بودن محدوده جغرافیایی پایگاه (1) مشخص بودن جمعیت تحت پوشش پایگاه (1) نصب شدن محدوده جغرافیایی پایگاه بر روی دیوار (1)  قراردادن محدوده جغرافیایی پایگاه در محل قابل روئیت برای مراجعه کنندگان(1)  </t>
  </si>
  <si>
    <t>آراستگی و استفاده از لباس فرم به همراه اتیکت توسط مراقبین سلامت پایگاه رعایت شده است</t>
  </si>
  <si>
    <t>در فضای در نظر گرفته شده برای استقرار تخت ژنیکولوژی  اصول privacy مراجعه کننده رعایت می شود.</t>
  </si>
  <si>
    <t>محدوده جغرافیایی منطقه تحت پوشش پایگاه سلامت ترسیم شده و بر روی دیوار پایگاه نصب شده است.</t>
  </si>
  <si>
    <t xml:space="preserve">تعداد مراقب سلامت موجود در مرکز مطابق استاندارد   می باشد </t>
  </si>
  <si>
    <t>مراقبین سلامت شاغل در پایگاه دارای گواهی آموزشی می باشند</t>
  </si>
  <si>
    <t xml:space="preserve">بیش از 80 درصد مراقبین سلامت گواهی آموزشی دارند (4)   بین 60 تا 80 درصد مراقبین سلامت گواهی آموزشی دارند (3)   بین 40 تا 60 درصد مراقبین سلامت گواهی آموزشی دارند (2)   بین 40 تا 20 درصد مراقبین سلامت گواهی آموزشی دارند (1)  کمتر از 20 درصد مراقبین سلامت گواهی آموزشی دارند (0)  </t>
  </si>
  <si>
    <t>جمعیت مردان تحت پوشش برای دریافت مراقبت به پایگاه مراجعه می کنند</t>
  </si>
  <si>
    <t>بسته‌های آموزشی، بوكلت‌ها و آخرين نسخه بسته‌های خدمت (ابلاغی1395) در پايگاه موجود است.</t>
  </si>
  <si>
    <t>خدمات واکسن در دفتر واکسن ثبت میگردد.</t>
  </si>
  <si>
    <t>در صورت برگزاري كلاس‌هاي آموزشي 6 امتياز، در صورت عدم برگزاري كلاس تا به حال اما داشتن برنامه‌اي منظم و مكتوب براي برگزاري كلاس‌ها در آينده 2 امتياز و در صورت عدم برگزاري كلاس و نداشتن برنامه‌اي مكتوب براي برگزاري كلاس صفر امتياز تعلق مي‌گيرد (رويت صورتجلسات آموزشي، عكس و مستندات به‌روز)</t>
  </si>
  <si>
    <t xml:space="preserve">کلاس آموزشی جهت خانوارها  انجام مي‌شود.   </t>
  </si>
  <si>
    <t xml:space="preserve">آیا لیست مرخصی ماهیانه پرسنل موجود است و با سامانه تردد همخوانی دارد </t>
  </si>
  <si>
    <t>آیا بر روی برد و دیوار پایگاه ،اوراق اضافه یا بنرهای تاریخ گذشته وجود دارد.</t>
  </si>
  <si>
    <t>بررسی میانگین خدمات ارائه شده به گیرندگان خدمت بر اساس سامانه سیب</t>
  </si>
  <si>
    <t>بررسی درصد جمعیت فعال پایگاه طی یک سال گذشته  بر اساس سامانه سیب</t>
  </si>
  <si>
    <t xml:space="preserve">بررسی درصد رضایتمندی  ارائه دهندگان خدمت بر اساس سامانه سیب </t>
  </si>
  <si>
    <t>نام مراقبین سلامت</t>
  </si>
  <si>
    <t>شرایط اتاق دارویی مطلوب است.</t>
  </si>
  <si>
    <t>آیا کلیه مراقبین سلامت دارای مهر مراقب سلامت میباشند.</t>
  </si>
  <si>
    <t>آیا طبق دستوالعمل کشوری کلیه خدمات پایگاه به طور رایگان ارائه میشود(طی مصاحبه با خدمت گیرندگان)</t>
  </si>
  <si>
    <t>نمره نهایی از 100</t>
  </si>
  <si>
    <t>نام  پایش کننده :</t>
  </si>
  <si>
    <t>در خصوص شاخص نارضایتی ،علل نارضایتی بررسی گردد (بر اساس گزارش ارزیاب و مصاحبه با گیرنده خدمت)</t>
  </si>
  <si>
    <t>طی بررسی پرونده های الکترونیک به طور رندوم ،اطلاعات خدمت گیرندگان به طور کامل و صحیح توسط مراقبین سلامت ثبت شده است.</t>
  </si>
  <si>
    <t>آیا مواد مصرفی جهت پایگاه موجود است( بر اساس لیست ارائه شده در قرارداد )</t>
  </si>
  <si>
    <t>آیا استریلیزاسییون تجهیزات ، به طور صحیح انجام میشود</t>
  </si>
  <si>
    <t>آیا کپسول اطفا حریق شارژ شده است و تعداد آن استاندارد است</t>
  </si>
  <si>
    <t>آیا کپسول اکسیژن سالم و پر میباشد.</t>
  </si>
  <si>
    <t>آیا اطلاع رسانی مطلوب در خصوص   پاسخ به  نظرسنجی ارسال شده از سوی وزارتخانه جهت عموم انجام شده است(نصب بنر و مصاحبه با گیرنده خدمت)</t>
  </si>
  <si>
    <t>آیا تمهیدات لازم جهت مرخصی پرسنل و نیروی جایگزین جهت ایشان جهت ایجاد رضایتمندی ارباب رجوع در نظر گرفته شده است.</t>
  </si>
  <si>
    <t>گویه های مرتبط با شاخصهای بهداشتی</t>
  </si>
  <si>
    <t>در صورتي كه مراقبان سلامت با مدرک مامایی علاوه بر شرح وظایف مامائی، داراي جمعيت تحت پوشش مشخص بوده و طبق شرح وظایف کلی مراقب سلامت نیز فعالیت می‌کنند (4 امتياز) و در غير اين صورت (0) امتياز تعلق مي‌گيرد.</t>
  </si>
  <si>
    <t>در صورت  ارائه خدمات به صورت الكترونيك( 6 امتياز) و در غير اين صورت (0) امتياز تعلق مي‌گيرد.لازم به ذکر است درصورت آفلاین بودن ،مستندات خدمات ثبت شده با ذکر تاریخ و ساعت انجام خدمت مشاهده میشود.</t>
  </si>
  <si>
    <t>در صورت آموزش تمامي مراقبان(3امتياز)، 75  تا 100 درصد مراقبان (2امتياز)، 50 تا 75 درصد مراقبان (1 امتياز)، تا 50 درصد مراقبان (0) امتياز و در صورت عدم آموزش صفر امتياز تعلق مي‌گيرد.</t>
  </si>
  <si>
    <t>در صورت بررسی 8پرونده اگر اطلاعات هر 8 پرونده کامل بود (8 امتیاز)، در صورت کامل بودن 6 تا 8 پرونده (5 امتیاز) و در صورت کامل بودن 4 تا 6 پرونده (3 امتیاز) و زیر 4 پرونده (0) امتیاز تعلق میگیرد.</t>
  </si>
  <si>
    <t>طی بررسی علل نارضایتی و  انجام ارزیابی ، در صورت مداخله در اصلاح آن و عدم تکرار  (10 امتیاز )در صورت تکرار یکی از علتهای نارضایتی و همچنین عدم مداخله در اصلاح آن (0 ) امتیاز</t>
  </si>
  <si>
    <t>رضایتمندی واحدهای ستادی از پیمانکار</t>
  </si>
  <si>
    <t>طی بررسی صورتجلسات جلسات برگزار شده جهت پرسنل هر پایگاه جهت مداخلات لازم در ارتقا شاخص های بهداشتی(4 امتیاز) و در صورت عدم برگزاری جلسه و عدم وجود مستندات  لازم (0 امتیاز)</t>
  </si>
  <si>
    <t>خدمتگزار مستقل یا مشترک در پایگاه وجود دارد .نظافت پایگاه در کلیه واحدها مطلوب است(10) در غیر این صورت (0)</t>
  </si>
  <si>
    <t>نصب ساعت کاری پایگاه بر روی برد سالن انتظار پایگاه(4) امتیاز و عدم نصب آن(0 )امتیاز</t>
  </si>
  <si>
    <t>نصب لیست پایگاههای سلامت شهری شهرستان ساوه بر روی برد پایگاه ،(2) امتیاز و عدم نصب آن (0)امتیاز</t>
  </si>
  <si>
    <t xml:space="preserve">کلیه تجهیزات در برنامه های مختلف بررسی میگردد. ترازوي بزرگسال با قد سنج سالم (2) ترازوي كودكان سالم  (2) تخت ژنیکولوژی سالم (1) ، کلد باکس / واکسن کریر(1)،  یخچال (1) فشارسنج بزرگسال و کودک سالم(2)سیستم رایانه سالم(1)متر سالم (1)وزنه و مترشاهد(1)چراغ قوه سالم(1) و سایر تجهیزات </t>
  </si>
  <si>
    <t>سرویس های بهداشتی پایگاه تمیز و قابل استفاده می باشد (4)در غیر اینصورت (0) امتیاز</t>
  </si>
  <si>
    <t xml:space="preserve">تابلو شرح وظایف و تابلو نام و تابلو سردرب اتاق  مراقبین جداگانه در پایگاه نصب شده است </t>
  </si>
  <si>
    <t xml:space="preserve">تابلو شرح وظایف مراقبین زن و مرد (1) جداگانه  و تابلو نام مراقب (1)و همچنین تابلو سر درب اتاق مراقب (1)موجود است  </t>
  </si>
  <si>
    <t>در صورتي كه يكي از مراقبان مسئوليت كنترل و حفظ زنجيره سرما، مراقبت از يخچال واكسن و پيگيري و تدارك واكسن‌ها را دارد 3 امتياز و در غير اين صورت صفر امتياز تعلق مي‌گيرد.</t>
  </si>
  <si>
    <t>در صورت ثبت صحیح واکسن به روز  در دفتر واکسن علاوه بر سامانه الکترونیک سلامت  ،5 امتیاز در غیر اینصورت صفر امتیاز تعلق میگیرد.</t>
  </si>
  <si>
    <t xml:space="preserve">در صورتی که شرایط نگهداری و چیدمان دارو  و دمای اتاق دارویی مطلوب است (5) امتیاز و در غیر اینصورت (0) امتیاز  </t>
  </si>
  <si>
    <t xml:space="preserve">در صورتی که که ثبت دمای یخچال به روز ثبت میگردد (4) امتیاز و در غیر اینصورت (0) </t>
  </si>
  <si>
    <t>مراقب سلامت مسوول در پایگاه وجود دارد (2) در غیر این صورت (0)</t>
  </si>
  <si>
    <t>آیاکلیه مراقبین سلامت دارای مهر مراقب میباشند(2) و درغیر اینصورت(0) امتیاز</t>
  </si>
  <si>
    <t xml:space="preserve">آیا در صورت مرخصی مراقبین سلامت ، از نیروی مراقب سلامت جایگزین جهت رضایتمندی گیرندگان خدمت ،استفاده میگردد(4) در غیر اینصورت(0) </t>
  </si>
  <si>
    <t>تعداد کپسول اکسیژن و سالم و پر بودن بررسی گردد .در صورت سالم و پر بودن (4) امتیاز و دز غیر اینصورت (0) امتیاز</t>
  </si>
  <si>
    <t>تعداد کپسول اطفا حریق  استاندارد پایگاه و سالم و پر بودن بررسی گردد .در صورت تعداد استاندارد وسالم و شارژ بودن (3) امتیاز و در غیر اینصورت (0) امتیاز</t>
  </si>
  <si>
    <t>آیا در جلسات و باز آموزی های ستاد شهرستان در زمان های ابلاغ شده حضور داشته اند</t>
  </si>
  <si>
    <t>حضور به موقع در جلسات ابلاغ شده پیمانکار و پرسنل مربوطه در جلسات (5) و در غیر اینصورت (0) امتیاز</t>
  </si>
  <si>
    <t>دفع زباله عفونی و غیر عفونی پایگاه به صورت بهداشتی انجام می شود</t>
  </si>
  <si>
    <t>تخت ژنیکولوژی در اتاق جداگانه و مستقل قرار داده شده باشد. (2)</t>
  </si>
  <si>
    <t>در صورت وجود لیست مرخصی های پرسنل به تفکیک هر ماه درهر پایگاه (5) و در غیر اینصورت(0) امتیاز</t>
  </si>
  <si>
    <t xml:space="preserve">تاریخ و ساعت شروع و پایان پایش: </t>
  </si>
  <si>
    <t>جمع نمره کسب شده در جدول 2</t>
  </si>
  <si>
    <t>جمع نمره کسب شده در جدول 1</t>
  </si>
  <si>
    <t>سر جمع نمره کسب شده درکل(جداول 1 و 2)</t>
  </si>
  <si>
    <t>جمع امتیاز پایگاه</t>
  </si>
  <si>
    <t>نام و امضا پایشگر:</t>
  </si>
  <si>
    <t>نام و امضا پیمانکار:</t>
  </si>
  <si>
    <t xml:space="preserve">چک لیست پایگاههای برونسپاری شده بر اساس عملکرد(جدول شماره 2) -  در سال ...........فصل..........ماه..........
دانشکده علوم پزشکی ساوه - معاونت بهداشت
</t>
  </si>
  <si>
    <t xml:space="preserve">چک لیست پایگاههای برونسپاری شده بر اساس عملکرد (جدول 1) - در سال ...........فصل..........ماه..........
دانشکده علوم پزشکی ساوه- معاونت بهداشت
</t>
  </si>
  <si>
    <t>آیا شناسنامه کالیبراسیون تجهیزات در پایگاه موجود است(انواع فشارسنج- ترازو- فور و اتوکلاو )</t>
  </si>
  <si>
    <t>آیا شناسنامه ای جهت برنامه زمانبندی کالیبراسیون تجهیزات نیازمند کالیبره در پایگاه موجود است  (4) امتیاز و در صورت عدم وجود آن (0 ) امتیاز
(لازم به ذکر است کالیبراسیون دستگاه فشارسنج هر سه ماه یکبار توسط واحد غیر واگیر و همچنین بررسی دستگاههای فور و اتوکلاو با استفاده از  مارکر و چسب اتوکلاو  ونیز کنترل ترازوها  هر 6 ماه یکبار توسط واحد فنی تاسیسات نیاز به بررسی دارد.)</t>
  </si>
  <si>
    <t>در صورتي كه بلوك‌بندي انجام شده و گروه خدمتی جهت کلیه مراقبین مشخص شده است  و هر مراقب سلامت از تعداد جمعیت تحت پوشش خود در هر يك از گروه‌هاي سني اطلاع دارد (6  )امتیاز و در غیر این صورت (0) امتیاز تعلق می‌گیرد.</t>
  </si>
  <si>
    <t>بازگویی روش های ارائه خدمات بصورت فعال مانند استفاده از پیگیری توسط تلفن، نامه و پیگیری با کمک داوطلبین سلامت(دفتر پیگیری و لیست پیگیری در سامانه سیب بررسی گردد)(4) در غیر این صورت (0)</t>
  </si>
  <si>
    <r>
      <t xml:space="preserve">ساعت کار پایگاه بجز روزهای پنجشنبه </t>
    </r>
    <r>
      <rPr>
        <u/>
        <sz val="12"/>
        <color theme="1"/>
        <rFont val="B Zar"/>
        <charset val="178"/>
      </rPr>
      <t>7:30 ساعت</t>
    </r>
    <r>
      <rPr>
        <sz val="12"/>
        <color theme="1"/>
        <rFont val="B Zar"/>
        <charset val="178"/>
      </rPr>
      <t xml:space="preserve"> در روز می باشد و همچنین ساعت کاری بر روی برد سالن پایگاه در معرض دید عموم میباشد</t>
    </r>
  </si>
  <si>
    <t xml:space="preserve">پایگاه کاملا نو یا بازسازی شده می باشد (4) پایگاه نیازمند بازسازی و تعمیر در برخی از قسمتها می باشد (آیا در خصوص نیاز تعمیراتی در پایگاه در صورت نیاز به واحد گسترش مرکز بهداشت اعلام شده است  (2) ساختمان پایگاه مستهلک می باشد (0) مورد ندارد (4) </t>
  </si>
  <si>
    <t xml:space="preserve">بررسی درصد تکمیل تلفن همراه بر اساس سامانه سیب </t>
  </si>
  <si>
    <t xml:space="preserve">در صورت تذکر از واحد گسترش (5 امتیاز )از سقف امتیاز کسر میگردد، در صورت وجود هر یک تذکر از سایر واحدهای ستادی طی ماه گذشته(2 امتیاز )  از سقف امتیاز کسر میگردد.در صورت عدم دریافت تذکر(15) امتیاز تعلق میگیرد.  </t>
  </si>
  <si>
    <t xml:space="preserve"> *لازم به ذکر است در صورت تغییر در اولویت برنامه ها طبق دستورالعملهای وزارت متبوع و یا شاخصهای داشبورد معاونت بهداشتی ،ایتم های چک لیست فوق در طول قرارداد  قابل تغییر میباشد*.</t>
  </si>
  <si>
    <t>طی بررسی سامانه سیب جمعیت فعال بالای 90 درصد(30) امتیاز و درصد جمعیت فعال 70 تا 90 ،(25) امتیاز و جمعیت فعال 50تا 70 درصد (20) امتیاز و زیر 50درصد(0) امتیاز تعلق میگیرد.</t>
  </si>
  <si>
    <t>طی بررسی سامانه سیب ، رضایتمندی 100درصد (100) امتیاز، رضایتمندی بین98 تا 100 ،  (90) امتیاز ، بین 97 تا 98 ، (80) امتیاز ،بین 96 تا 97 (70 )امتیاز ، بین 95 تا 96(60 )امتیاز ودر صورتی که  زیر 95 درصد باشد (0) امتیاز تعلق میگیرد.</t>
  </si>
  <si>
    <t>طی بررسی سامانه سیب میانگین خدمات  11-12طی سال گذشته،  (40) امتیاز ،بین 9تا 11 ،(35) امتیاز و7تا 9 ،(30)0 بین 5 تا 7(25) امتیاز و زیر 5 (0) امتیاز تعلق میگیرد.</t>
  </si>
  <si>
    <t>طی بررسی  سامانه سیب درصد تکمیل تلفن همراه بالای 90 درصد (30) امتیاز و درصد تکمیل تلفن همراه بین 80 تا 90 درصد  (25) امتیاز ، درصد  بین 70 تا 80 درصد (20)امتیاز ، درصد بین 60 تا 70 درصد (15) امتیاز و زیر 60 درصد (0) امتیاز تعلق میگیرد.</t>
  </si>
  <si>
    <t>يكي از مراقبان سلامت مسئول زنجيره سرما مي‌باشد.</t>
  </si>
  <si>
    <t>پایگاه طبق برنامه توسط پیمانکار مورد بازدید قرار می گیرد</t>
  </si>
  <si>
    <t>وجود فیزیک ویا فایل آخرین دستورالعمل خدمات نوین سلامت سطح اول در مناطق شهر و حاشیه شهر(4 امتياز)، و عدم وجود هيچ كدام (0) امتياز</t>
  </si>
  <si>
    <t>طی مصاحبه با گیرندگان خدمت و همچنین در صورت نصب بنر مربوطه و بررسی سامانه سیب ئر تعداد نظر سنجی ارسال شده( 4 امتیاز) ،در غیر اینصورت (0) امتیاز</t>
  </si>
  <si>
    <t>طی مصاحبه با گیرندگان خدمت و همچنین در صورت انجام راستی آزمایی مربوطه( 3امتیاز) ،در غیر اینصورت (0) امتیاز</t>
  </si>
  <si>
    <t>آیا جهت ارتقا شاخصهای بهداشتی ،جلسه ماهیانه جهت پرسنل برگزار میگردد و صورتجلسات آن در پایگاه موجود است</t>
  </si>
  <si>
    <t>نظافت پایگاه مطلوب است(مسئولیت پیگیری نظافت اتاق هر مراقب سلامت بر عهده خود مراقب میباشد.)</t>
  </si>
  <si>
    <t>آیا لیست پایگاههای سطح شهر در پایگاه بر روی برد نصب شده است</t>
  </si>
  <si>
    <t>سیستم تهویه و سرمایشی / گرمایشی پایگاه سالم و مناسب دریافت و ارائه خدمت است (2) در غیر اینصورت(0 )امتیاز</t>
  </si>
  <si>
    <r>
      <t xml:space="preserve">لباس فرم مراقب سلامت: </t>
    </r>
    <r>
      <rPr>
        <sz val="11"/>
        <color rgb="FF000000"/>
        <rFont val="B Zar"/>
        <charset val="178"/>
      </rPr>
      <t xml:space="preserve">مانتو شلوار سورمه ای با مغزه نوار زرشکی </t>
    </r>
    <r>
      <rPr>
        <i/>
        <u/>
        <sz val="11"/>
        <color theme="1"/>
        <rFont val="B Zar"/>
        <charset val="178"/>
      </rPr>
      <t xml:space="preserve"> </t>
    </r>
    <r>
      <rPr>
        <sz val="11"/>
        <color theme="1"/>
        <rFont val="B Zar"/>
        <charset val="178"/>
      </rPr>
      <t>، مراقب سلامت از لباس فرم و اتیکت استفاده می کنند (10) در غیر اینصورت (0)</t>
    </r>
  </si>
  <si>
    <t>آیا ثبت دمای یخچال دارویی انجام میشود.</t>
  </si>
  <si>
    <t xml:space="preserve">عدم وجود اوراق اضافی و بنر ها ی تاریخ گذشته و نا مرتب در پایگاه (6) امتیاز و در غیر اینصورت (0) امتیاز </t>
  </si>
  <si>
    <t xml:space="preserve">در صورت پرداخت معادل 80 درصد حقوق تمامي كاركنان در پایان هر ماه 2امتياز -در غیر اینصورت (0) </t>
  </si>
  <si>
    <t>در صورت عدم صفر شدن مواد مصرفی(10) امتیاز در صورت اتمام مواد مصرفی طی یک ماه گذشته حتی در یک مورد  (0) امتیاز تعلق میگیرد</t>
  </si>
  <si>
    <t>آیا ثبت ورود و خروج تجهیزات نیازمند تعمیر توسط پیمانکار  با درج شماره ثبت  وتاریخ در پایگاه موجود است.</t>
  </si>
  <si>
    <t xml:space="preserve"> ثبت ورود و خروج تجهیزات نیازمند تعمیر توسط پیمانکار  با درج شماره ثبت  وتاریخ در دفتری مجزا در  پایگاه موجود است.(4)امتیاز و در غیر اینصورت (0)</t>
  </si>
  <si>
    <t>ماهی دوبار (4) ماهی یکبار(2) در غیر اینصورت (0)</t>
  </si>
  <si>
    <t>آیا امار / شاخص مرتبط با واحد گسترش به موقع ارسال میگردد</t>
  </si>
  <si>
    <t xml:space="preserve">دستگاه فور و اتوکلاو  و همچنین نحوه استیریلیزاسیون بررسی گردد  .در صورت سالم بودن و اطلاعات صحیح و کامل (8) و در غیر این صورت(0) امتیاز </t>
  </si>
  <si>
    <t xml:space="preserve">آیا مراقب سلامت در برنامه ها / مناسبتهای  بهداشتی  خارج از وقت اداری همکاری مینماید. </t>
  </si>
  <si>
    <t xml:space="preserve">مراقب سلامت در برنامه ها / مناسبتهای  بهداشتی  خارج از وقت اداری همکاری مینماید(4) در غیر اینصورت (0) </t>
  </si>
  <si>
    <t>دفع زباله بهداشتی( تفکیک عفونی و غیر عفونی) و تکمیل صحیح سفتی باکس و جمع آوری ان  و وجود بررسی قرارداد  با پسماند  (4) ، در غیر اینصورت (0)</t>
  </si>
  <si>
    <t>در صورت ارسال به موقع  کلیه آمارهای درخواستی از سوی واحدگسترش(4) امتیاز  ودر غیر اینصورت (0) امتیاز تعلق میگیرد.</t>
  </si>
  <si>
    <t xml:space="preserve">آیا مرخصی پرسنل د ر  سامانه تردد به موقع ثبت میگردد و با دفتر حضور و غیاب و فرم های کاغذی پاس  همخوانی دارد </t>
  </si>
  <si>
    <t>آیا مواد مصرفی جهت پایگاه به میزان لازم موجود است</t>
  </si>
  <si>
    <t>در صورت عدم صفر شدن مواد مصرفی و یا عدم  موجودی بیش از حد مصرفی  در مرکز (10) ادر غیر اینصورت(0)</t>
  </si>
  <si>
    <t>دفع زباله بهداشتی( تفکیک عفونی و غیر عفونی) و تکمیل صحیح سفتی باکس و جمع آوری ان  و وجود بررسی قرارداد  با پسماند  (10) ، در غیر اینصورت (0)</t>
  </si>
  <si>
    <t>در صورت ارسال به موقع  کلیه آمارهای درخواستی از سوی واحدگسترش(5) امتیاز  ودر غیر اینصورت (0) امتیاز تعلق میگیرد.</t>
  </si>
  <si>
    <t>در صورت  ارائه خدمات به صورت الكترونيك( 8 امتياز) و در غير اين صورت (0) امتياز تعلق مي‌گيرد.لازم به ذکر است درصورت آفلاین بودن ،مستندات خدمات ثبت شده با ذکر تاریخ و ساعت انجام خدمت مشاهده میشود.</t>
  </si>
  <si>
    <t xml:space="preserve">در صورت مراجعه نیمی از جمعیت مردان (4) در صورت مراجعه کمتر از نیمی از جمعیت مردان (2) </t>
  </si>
  <si>
    <t>تجهیزات پایگاه سالم و  استاندارد  وجود دارد .</t>
  </si>
  <si>
    <t xml:space="preserve">نیروهای قراردادی از میزان دریافتی ماهیانه خود ( بر اساس مفاد قرارداد) اطلاع دارند  و فیش حقوقی دریافت میکنند(4) در غیر اینصورت (0) </t>
  </si>
  <si>
    <t xml:space="preserve">در صورت مراجعه نیمی از جمعیت مردان (5) در صورت مراجعه کمتر از نیمی از جمعیت مردان (2) </t>
  </si>
  <si>
    <t>تجهیزات مرکز/ پایگاه سالم و  استاندارد  وجود دارد .</t>
  </si>
  <si>
    <t>طی بررسی  سامانه سیب درصد تکمیل تلفن همراه بالای 90 درصد (35) امتیاز و درصد تکمیل تلفن همراه بین 80 تا 90 درصد  (30) امتیاز ، درصد  بین 70 تا 80 درصد (20)امتیاز ، درصد بین 60 تا 70 درصد (15) امتیاز و زیر 60 درصد (0) امتیاز تعلق میگیرد.</t>
  </si>
  <si>
    <t xml:space="preserve">چک لیست مراکز خدمات جامع سلامت شهری  بر اساس عملکرد (جدول 1) - در سال ...........فصل..........ماه..........
دانشکده علوم پزشکی ساوه- معاونت بهداشت
</t>
  </si>
  <si>
    <t xml:space="preserve">بازای حداقل 2000 تا 2500  نفر یک مراقب سلامت (4) حداقل یکی از مراقبین سلامت دانش آموخته رشته مامایی است (1) </t>
  </si>
  <si>
    <t xml:space="preserve">دستگاه فور و اتوکلاو  و همچنین نحوه استیریلیزاسیون بررسی گردد  .در صورت سالم بودن و اطلاعات صحیح و کامل (10) و در غیر این صورت(0) امتیاز </t>
  </si>
  <si>
    <t>طی بررسی سامانه سیب میانگین خدمات  11-12طی سال گذشته،  (50) امتیاز ،بین 9تا 11 ،(35) امتیاز و7تا 9 ،(30)0 بین 5 تا 7(25) امتیاز و زیر 5 (0) امتیاز تعلق میگیرد.</t>
  </si>
  <si>
    <t xml:space="preserve">نام و امضا مسئول مرکز </t>
  </si>
  <si>
    <t>در صورتي كه بلوك‌بندي انجام شده و گروه خدمتی جهت کلیه مراقبین مشخص شده است  و هر مراقب سلامت از تعداد جمعیت تحت پوشش خود در هر يك از گروه‌هاي سني اطلاع دارد با کارت خانوار رنگی مشخص (6  )امتیاز و در غیر این صورت (0) امتیاز تعلق می‌گیرد.</t>
  </si>
  <si>
    <t>در صورت بررسی 8پرونده اگر اطلاعات هر4پرونده کامل بود (8 امتیاز)، در صورت کامل بودن 3پرونده (5 امتیاز) و در صورت کامل بودن2پرونده (3 امتیاز) و زیر 2 پرونده (0) امتیاز تعلق میگیرد.</t>
  </si>
  <si>
    <t>ساعت کار پایگاه بجز روزهای پنجشنبه 7:30 ساعت در روز می باشد و همچنین ساعت کاری بر روی برد سالن پایگاه در معرض دید عموم میباشد</t>
  </si>
  <si>
    <t xml:space="preserve">آیا در خصوص نیاز تعمیراتی در پایگاه در صورت نیاز به واحد گسترش مرکز بهداشت اعلام شده است  (2)مورد ندارد (4) </t>
  </si>
  <si>
    <t>طی بررسی صورتجلسات جلسات برگزار شده جهت پرسنل هر پایگاه جهت مداخلات لازم در ارتقا شاخص های بهداشتی(8 امتیاز) و در صورت عدم برگزاری جلسه و عدم وجود مستندات  لازم (0 امتیاز)</t>
  </si>
  <si>
    <t>.نظافت پایگاه در کلیه واحدها مطلوب است(10) در غیر این صورت (0)</t>
  </si>
  <si>
    <t xml:space="preserve">مراقب سلامت در برنامه ها / مناسبتهای  بهداشتی  خارج از وقت اداری همکاری مینماید15) در غیر اینصورت (0) </t>
  </si>
  <si>
    <t>تعداد کپسول اطفا حریق  استاندارد پایگاه و سالم و پر بودن بررسی گردد .در صورت تعداد استاندارد وسالم و شارژ بودن (5) امتیاز و در غیر اینصورت (0) امتیاز</t>
  </si>
  <si>
    <t>آیا کپسول اکسیژن سالم و پر میباشدو مراقب سلامت به نحوه صحیح کار یا آن آگاه می باشد.</t>
  </si>
  <si>
    <t>تعداد کپسول اکسیژن و سالم و پر بودن بررسی گردد .در صورت سالم و پر بودن  و آگاهی کافی(10) امتیاز و دز غیر اینصورت (0) امتیاز</t>
  </si>
  <si>
    <t>در صورت ثبت به موقع مرخصی های پرسنل بحداکثر ظرف مدت یک هفته (10)و در غیر اینصورت(0) امتیاز</t>
  </si>
  <si>
    <t xml:space="preserve">در صورتی که که ثبت دمای یخچال به روز ثبت میگردد (5) امتیاز و در غیر اینصورت (0) </t>
  </si>
  <si>
    <t>نصب لیست پایگاههای سلامت شهری شهرستان ساوه بر روی برد پایگاه ،(4) امتیاز و عدم نصب آن (0)امتیاز</t>
  </si>
  <si>
    <t>مشخص بودن محدوده جغرافیایی پایگاه (1) مشخص بودن جمعیت تحت پوشش پایگاه (2) نصب شدن محدوده جغرافیایی پایگاه بر روی دیوار (1)  قراردادن محدوده جغرافیایی پایگاه در محل قابل روئیت برای مراجعه کنندگان(2)</t>
  </si>
  <si>
    <t>وجود فیزیک ویا فایل آخرین دستورالعمل خدمات نوین سلامت سطح اول در مناطق شهر و حاشیه شهر(5 امتياز)، و عدم وجود هيچ كدام (0) امتياز</t>
  </si>
  <si>
    <t xml:space="preserve"> مراقبین سلامت گواهی آموزشی دارند (10)  مراقبین سلامت در حال آموزش می باشند  (5)    مراقبین سلامت گواهی آموزشی ندارند (0)  </t>
  </si>
  <si>
    <t>بازگویی روش های ارائه خدمات بصورت فعال مانند استفاده از پیگیری توسط تلفن، نامه و پیگیری با کمک داوطلبین سلامت(دفتر پیگیری و لیست پیگیری در سامانه سیب بررسی گردد)(10) در غیر این صورت (0)</t>
  </si>
  <si>
    <t>طی مصاحبه با گیرندگان خدمت و همچنین در صورت انجام راستی آزمایی مربوطه( 5امتیاز) ،در غیر اینصورت (0) امتیاز</t>
  </si>
  <si>
    <t>طی بررسی سامانه سیب جمعیت فعال بالای 95 (50) امتیاز و و بین 90تا95 (40)درصد جمعیت فعال 70 تا 90 ،(30) امتیاز و جمعیت فعال 50تا 70 درصد (20) امتیاز و زیر 50درصد(0) امتیاز تعلق میگیرد.</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</si>
</sst>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26" x14ac:knownFonts="1">
    <font>
      <sz val="11"/>
      <color theme="1"/>
      <name val="Arial"/>
      <family val="2"/>
      <scheme val="minor"/>
    </font>
    <font>
      <sz val="11"/>
      <color theme="1"/>
      <name val="B Titr"/>
      <charset val="178"/>
    </font>
    <font>
      <b/>
      <sz val="11"/>
      <color theme="1"/>
      <name val="B Nazanin"/>
      <charset val="178"/>
    </font>
    <font>
      <sz val="11"/>
      <color theme="1"/>
      <name val="B Zar"/>
      <charset val="178"/>
    </font>
    <font>
      <sz val="10"/>
      <color theme="1"/>
      <name val="B Zar"/>
      <charset val="178"/>
    </font>
    <font>
      <sz val="11"/>
      <color rgb="FF000000"/>
      <name val="B Zar"/>
      <charset val="178"/>
    </font>
    <font>
      <sz val="11"/>
      <name val="B Zar"/>
      <charset val="178"/>
    </font>
    <font>
      <sz val="12"/>
      <color theme="1"/>
      <name val="B Zar"/>
      <charset val="178"/>
    </font>
    <font>
      <sz val="11"/>
      <color rgb="FFFF0000"/>
      <name val="B Zar"/>
      <charset val="178"/>
    </font>
    <font>
      <b/>
      <sz val="10"/>
      <color theme="1"/>
      <name val="B Nazanin"/>
      <charset val="178"/>
    </font>
    <font>
      <sz val="11"/>
      <color theme="1"/>
      <name val="Arial"/>
      <family val="2"/>
      <scheme val="minor"/>
    </font>
    <font>
      <sz val="12"/>
      <name val="B Zar"/>
      <charset val="178"/>
    </font>
    <font>
      <u/>
      <sz val="12"/>
      <color theme="1"/>
      <name val="B Zar"/>
      <charset val="178"/>
    </font>
    <font>
      <sz val="12"/>
      <color rgb="FF000000"/>
      <name val="B Zar"/>
      <charset val="178"/>
    </font>
    <font>
      <i/>
      <u/>
      <sz val="11"/>
      <color theme="1"/>
      <name val="B Zar"/>
      <charset val="178"/>
    </font>
    <font>
      <b/>
      <sz val="12"/>
      <color theme="1"/>
      <name val="B Zar"/>
      <charset val="178"/>
    </font>
    <font>
      <b/>
      <sz val="16"/>
      <color theme="1"/>
      <name val="B Nazanin"/>
      <charset val="178"/>
    </font>
    <font>
      <b/>
      <sz val="16"/>
      <color theme="1"/>
      <name val="B Zar"/>
      <charset val="178"/>
    </font>
    <font>
      <sz val="18"/>
      <color theme="1"/>
      <name val="B Zar"/>
      <charset val="178"/>
    </font>
    <font>
      <sz val="24"/>
      <color theme="1"/>
      <name val="Arial"/>
      <family val="2"/>
      <scheme val="minor"/>
    </font>
    <font>
      <b/>
      <sz val="9"/>
      <color indexed="81"/>
      <name val="Tahoma"/>
      <charset val="178"/>
    </font>
    <font>
      <b/>
      <sz val="9"/>
      <color indexed="81"/>
      <name val="Tahoma"/>
      <family val="2"/>
    </font>
    <font>
      <b/>
      <sz val="9"/>
      <color theme="1"/>
      <name val="B Nazanin"/>
      <charset val="178"/>
    </font>
    <font>
      <sz val="16"/>
      <color theme="1"/>
      <name val="Arial"/>
      <family val="2"/>
      <scheme val="minor"/>
    </font>
    <font>
      <sz val="22"/>
      <color theme="1"/>
      <name val="Arial"/>
      <family val="2"/>
      <scheme val="minor"/>
    </font>
    <font>
      <sz val="36"/>
      <color theme="1"/>
      <name val="Arial"/>
      <family val="2"/>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3" tint="0.59999389629810485"/>
        <bgColor indexed="64"/>
      </patternFill>
    </fill>
    <fill>
      <patternFill patternType="solid">
        <fgColor rgb="FFFFC000"/>
        <bgColor indexed="64"/>
      </patternFill>
    </fill>
    <fill>
      <patternFill patternType="solid">
        <fgColor theme="8" tint="0.59999389629810485"/>
        <bgColor indexed="64"/>
      </patternFill>
    </fill>
  </fills>
  <borders count="23">
    <border>
      <left/>
      <right/>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auto="1"/>
      </left>
      <right style="thin">
        <color auto="1"/>
      </right>
      <top style="thin">
        <color auto="1"/>
      </top>
      <bottom/>
      <diagonal/>
    </border>
    <border>
      <left/>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n">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ck">
        <color indexed="64"/>
      </right>
      <top style="thin">
        <color indexed="64"/>
      </top>
      <bottom style="thin">
        <color indexed="64"/>
      </bottom>
      <diagonal/>
    </border>
    <border>
      <left/>
      <right/>
      <top style="thick">
        <color indexed="64"/>
      </top>
      <bottom/>
      <diagonal/>
    </border>
  </borders>
  <cellStyleXfs count="2">
    <xf numFmtId="0" fontId="0" fillId="0" borderId="0"/>
    <xf numFmtId="43" fontId="10" fillId="0" borderId="0" applyFont="0" applyFill="0" applyBorder="0" applyAlignment="0" applyProtection="0"/>
  </cellStyleXfs>
  <cellXfs count="88">
    <xf numFmtId="0" fontId="0" fillId="0" borderId="0" xfId="0"/>
    <xf numFmtId="0" fontId="0" fillId="0" borderId="0" xfId="0" applyAlignment="1">
      <alignment horizontal="center" vertical="center"/>
    </xf>
    <xf numFmtId="0" fontId="3" fillId="0" borderId="0" xfId="0" applyFont="1"/>
    <xf numFmtId="0" fontId="4" fillId="0" borderId="0" xfId="0" applyFont="1"/>
    <xf numFmtId="0" fontId="3" fillId="0" borderId="0" xfId="0" applyFont="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vertical="center" textRotation="90"/>
    </xf>
    <xf numFmtId="0" fontId="0" fillId="0" borderId="5" xfId="0" applyBorder="1"/>
    <xf numFmtId="0" fontId="3" fillId="0" borderId="0" xfId="0" applyFont="1" applyAlignment="1"/>
    <xf numFmtId="0" fontId="3" fillId="0" borderId="5" xfId="0" applyFont="1" applyBorder="1" applyAlignment="1">
      <alignment horizontal="justify" vertical="center" wrapText="1" readingOrder="2"/>
    </xf>
    <xf numFmtId="0" fontId="1" fillId="3" borderId="5" xfId="0" applyFont="1" applyFill="1" applyBorder="1" applyAlignment="1">
      <alignment horizontal="center" vertical="center" readingOrder="2"/>
    </xf>
    <xf numFmtId="0" fontId="8" fillId="0" borderId="5" xfId="0" applyFont="1" applyBorder="1" applyAlignment="1">
      <alignment horizontal="right" vertical="center" wrapText="1" readingOrder="2"/>
    </xf>
    <xf numFmtId="0" fontId="6" fillId="0" borderId="5" xfId="0" applyFont="1" applyBorder="1" applyAlignment="1">
      <alignment horizontal="right" vertical="center" wrapText="1" readingOrder="2"/>
    </xf>
    <xf numFmtId="0" fontId="3" fillId="0" borderId="5" xfId="0" applyFont="1" applyBorder="1" applyAlignment="1">
      <alignment horizontal="center" vertical="center"/>
    </xf>
    <xf numFmtId="0" fontId="3" fillId="0" borderId="5" xfId="0" applyFont="1" applyBorder="1" applyAlignment="1">
      <alignment horizontal="right" vertical="center" wrapText="1" readingOrder="2"/>
    </xf>
    <xf numFmtId="0" fontId="0" fillId="0" borderId="0" xfId="0" applyBorder="1"/>
    <xf numFmtId="0" fontId="9" fillId="3" borderId="5" xfId="0" applyFont="1" applyFill="1" applyBorder="1" applyAlignment="1">
      <alignment horizontal="center" vertical="center" wrapText="1"/>
    </xf>
    <xf numFmtId="0" fontId="0" fillId="3" borderId="5" xfId="0" applyFill="1" applyBorder="1"/>
    <xf numFmtId="0" fontId="1" fillId="3" borderId="6" xfId="0" applyFont="1" applyFill="1" applyBorder="1" applyAlignment="1">
      <alignment horizontal="center" vertical="center" readingOrder="2"/>
    </xf>
    <xf numFmtId="0" fontId="3" fillId="0" borderId="5" xfId="0" applyFont="1" applyBorder="1" applyAlignment="1">
      <alignment vertical="center"/>
    </xf>
    <xf numFmtId="0" fontId="3" fillId="0" borderId="10" xfId="0" applyFont="1" applyBorder="1" applyAlignment="1">
      <alignment horizontal="right" vertical="center" wrapText="1" readingOrder="2"/>
    </xf>
    <xf numFmtId="0" fontId="0" fillId="0" borderId="10" xfId="0" applyBorder="1"/>
    <xf numFmtId="0" fontId="1" fillId="3" borderId="10" xfId="0" applyFont="1" applyFill="1" applyBorder="1" applyAlignment="1">
      <alignment horizontal="center" vertical="center" readingOrder="2"/>
    </xf>
    <xf numFmtId="0" fontId="7" fillId="0" borderId="5" xfId="0" applyFont="1" applyBorder="1" applyAlignment="1">
      <alignment horizontal="right" vertical="center" wrapText="1" readingOrder="2"/>
    </xf>
    <xf numFmtId="0" fontId="7" fillId="0" borderId="5" xfId="0" applyFont="1" applyBorder="1" applyAlignment="1">
      <alignment horizontal="justify" vertical="center" wrapText="1" readingOrder="2"/>
    </xf>
    <xf numFmtId="0" fontId="7" fillId="0" borderId="5" xfId="0" applyFont="1" applyBorder="1" applyAlignment="1">
      <alignment horizontal="justify" vertical="center" readingOrder="2"/>
    </xf>
    <xf numFmtId="0" fontId="11" fillId="0" borderId="5" xfId="0" applyFont="1" applyBorder="1" applyAlignment="1">
      <alignment horizontal="right" vertical="center" wrapText="1" readingOrder="2"/>
    </xf>
    <xf numFmtId="0" fontId="13" fillId="2" borderId="5" xfId="0" applyFont="1" applyFill="1" applyBorder="1" applyAlignment="1">
      <alignment horizontal="right" vertical="center" wrapText="1" readingOrder="2"/>
    </xf>
    <xf numFmtId="0" fontId="14" fillId="0" borderId="5" xfId="0" applyFont="1" applyBorder="1" applyAlignment="1">
      <alignment horizontal="right" vertical="center" wrapText="1" readingOrder="2"/>
    </xf>
    <xf numFmtId="0" fontId="3" fillId="0" borderId="5" xfId="0" applyFont="1" applyBorder="1" applyAlignment="1">
      <alignment horizontal="justify" vertical="center" wrapText="1"/>
    </xf>
    <xf numFmtId="0" fontId="2" fillId="4" borderId="5" xfId="0" applyFont="1" applyFill="1" applyBorder="1" applyAlignment="1">
      <alignment horizontal="center" vertical="center"/>
    </xf>
    <xf numFmtId="0" fontId="1" fillId="3" borderId="13" xfId="0" applyFont="1" applyFill="1" applyBorder="1" applyAlignment="1">
      <alignment horizontal="center" vertical="center" readingOrder="2"/>
    </xf>
    <xf numFmtId="0" fontId="1" fillId="3" borderId="19" xfId="0" applyFont="1" applyFill="1" applyBorder="1" applyAlignment="1">
      <alignment horizontal="center" vertical="center" readingOrder="2"/>
    </xf>
    <xf numFmtId="0" fontId="1" fillId="3" borderId="20" xfId="0" applyFont="1" applyFill="1" applyBorder="1" applyAlignment="1">
      <alignment horizontal="center" vertical="center" readingOrder="2"/>
    </xf>
    <xf numFmtId="0" fontId="1" fillId="6" borderId="4" xfId="0" applyFont="1" applyFill="1" applyBorder="1" applyAlignment="1">
      <alignment horizontal="center" vertical="center" readingOrder="2"/>
    </xf>
    <xf numFmtId="0" fontId="1" fillId="6" borderId="12" xfId="0" applyFont="1" applyFill="1" applyBorder="1" applyAlignment="1">
      <alignment horizontal="center" vertical="center" readingOrder="2"/>
    </xf>
    <xf numFmtId="0" fontId="1" fillId="3" borderId="6" xfId="0" applyFont="1" applyFill="1" applyBorder="1" applyAlignment="1">
      <alignment horizontal="center" vertical="center" readingOrder="2"/>
    </xf>
    <xf numFmtId="0" fontId="1" fillId="6" borderId="4" xfId="0" applyFont="1" applyFill="1" applyBorder="1" applyAlignment="1">
      <alignment horizontal="center" vertical="center" readingOrder="2"/>
    </xf>
    <xf numFmtId="0" fontId="7" fillId="0" borderId="5" xfId="0" applyFont="1" applyBorder="1" applyAlignment="1">
      <alignment horizontal="right" vertical="center" wrapText="1" readingOrder="2"/>
    </xf>
    <xf numFmtId="0" fontId="1" fillId="3" borderId="5" xfId="0" applyFont="1" applyFill="1" applyBorder="1" applyAlignment="1">
      <alignment horizontal="center" vertical="center" readingOrder="2"/>
    </xf>
    <xf numFmtId="0" fontId="17" fillId="0" borderId="5" xfId="0" applyFont="1" applyBorder="1" applyAlignment="1">
      <alignment horizontal="center" vertical="center"/>
    </xf>
    <xf numFmtId="0" fontId="17" fillId="0" borderId="6" xfId="0" applyFont="1" applyBorder="1" applyAlignment="1">
      <alignment horizontal="center" vertical="center"/>
    </xf>
    <xf numFmtId="0" fontId="3" fillId="0" borderId="5" xfId="0" applyFont="1" applyBorder="1" applyAlignment="1">
      <alignment horizontal="center" vertical="center"/>
    </xf>
    <xf numFmtId="0" fontId="1" fillId="3" borderId="5" xfId="0" applyFont="1" applyFill="1" applyBorder="1" applyAlignment="1">
      <alignment horizontal="center" vertical="center" readingOrder="2"/>
    </xf>
    <xf numFmtId="0" fontId="1" fillId="3" borderId="6" xfId="0" applyFont="1" applyFill="1" applyBorder="1" applyAlignment="1">
      <alignment horizontal="center" vertical="center" readingOrder="2"/>
    </xf>
    <xf numFmtId="0" fontId="1" fillId="6" borderId="4" xfId="0" applyFont="1" applyFill="1" applyBorder="1" applyAlignment="1">
      <alignment horizontal="center" vertical="center" readingOrder="2"/>
    </xf>
    <xf numFmtId="0" fontId="3" fillId="0" borderId="5" xfId="0" applyFont="1" applyBorder="1" applyAlignment="1">
      <alignment horizontal="center" vertical="center"/>
    </xf>
    <xf numFmtId="0" fontId="1" fillId="3" borderId="6" xfId="0" applyFont="1" applyFill="1" applyBorder="1" applyAlignment="1">
      <alignment horizontal="center" vertical="center" readingOrder="2"/>
    </xf>
    <xf numFmtId="0" fontId="1" fillId="6" borderId="4" xfId="0" applyFont="1" applyFill="1" applyBorder="1" applyAlignment="1">
      <alignment horizontal="center" vertical="center" readingOrder="2"/>
    </xf>
    <xf numFmtId="0" fontId="1" fillId="3" borderId="5" xfId="0" applyFont="1" applyFill="1" applyBorder="1" applyAlignment="1">
      <alignment horizontal="center" vertical="center" readingOrder="2"/>
    </xf>
    <xf numFmtId="0" fontId="7" fillId="3" borderId="5" xfId="0" applyFont="1" applyFill="1" applyBorder="1" applyAlignment="1">
      <alignment horizontal="right" vertical="center" wrapText="1" readingOrder="2"/>
    </xf>
    <xf numFmtId="0" fontId="11" fillId="3" borderId="5" xfId="0" applyFont="1" applyFill="1" applyBorder="1" applyAlignment="1">
      <alignment horizontal="right" vertical="center" wrapText="1" readingOrder="2"/>
    </xf>
    <xf numFmtId="0" fontId="3" fillId="3" borderId="5" xfId="0" applyFont="1" applyFill="1" applyBorder="1" applyAlignment="1">
      <alignment horizontal="right" vertical="center" wrapText="1" readingOrder="2"/>
    </xf>
    <xf numFmtId="0" fontId="7" fillId="3" borderId="10" xfId="0" applyFont="1" applyFill="1" applyBorder="1" applyAlignment="1">
      <alignment horizontal="right" vertical="center" wrapText="1" readingOrder="2"/>
    </xf>
    <xf numFmtId="0" fontId="7" fillId="0" borderId="10" xfId="0" applyFont="1" applyBorder="1" applyAlignment="1">
      <alignment horizontal="justify" vertical="center" readingOrder="2"/>
    </xf>
    <xf numFmtId="0" fontId="3" fillId="2" borderId="10" xfId="0" applyFont="1" applyFill="1" applyBorder="1" applyAlignment="1">
      <alignment vertical="center" textRotation="90"/>
    </xf>
    <xf numFmtId="0" fontId="19" fillId="0" borderId="0" xfId="0" applyFont="1"/>
    <xf numFmtId="0" fontId="23" fillId="0" borderId="0" xfId="0" applyFont="1"/>
    <xf numFmtId="0" fontId="24" fillId="0" borderId="0" xfId="0" applyFont="1"/>
    <xf numFmtId="0" fontId="25" fillId="0" borderId="0" xfId="0" applyFont="1"/>
    <xf numFmtId="0" fontId="16" fillId="3" borderId="7" xfId="0" applyFont="1" applyFill="1" applyBorder="1" applyAlignment="1">
      <alignment horizontal="center" vertical="center" wrapText="1" readingOrder="2"/>
    </xf>
    <xf numFmtId="0" fontId="16" fillId="3" borderId="8" xfId="0" applyFont="1" applyFill="1" applyBorder="1" applyAlignment="1">
      <alignment horizontal="center" vertical="center" wrapText="1" readingOrder="2"/>
    </xf>
    <xf numFmtId="0" fontId="16" fillId="3" borderId="9" xfId="0" applyFont="1" applyFill="1" applyBorder="1" applyAlignment="1">
      <alignment horizontal="center" vertical="center" wrapText="1" readingOrder="2"/>
    </xf>
    <xf numFmtId="0" fontId="18" fillId="0" borderId="22" xfId="0" applyFont="1" applyBorder="1" applyAlignment="1">
      <alignment horizontal="center" vertical="center"/>
    </xf>
    <xf numFmtId="0" fontId="18" fillId="0" borderId="0" xfId="0" applyFont="1" applyAlignment="1">
      <alignment horizontal="center" vertical="center"/>
    </xf>
    <xf numFmtId="0" fontId="15" fillId="5" borderId="4" xfId="0" applyFont="1" applyFill="1" applyBorder="1" applyAlignment="1">
      <alignment horizontal="center"/>
    </xf>
    <xf numFmtId="0" fontId="15" fillId="5" borderId="5" xfId="0" applyFont="1" applyFill="1" applyBorder="1" applyAlignment="1">
      <alignment horizontal="center"/>
    </xf>
    <xf numFmtId="0" fontId="2" fillId="4" borderId="1" xfId="0" applyFont="1" applyFill="1" applyBorder="1" applyAlignment="1">
      <alignment horizontal="center" vertical="center" wrapText="1" readingOrder="2"/>
    </xf>
    <xf numFmtId="0" fontId="2" fillId="4" borderId="2" xfId="0" applyFont="1" applyFill="1" applyBorder="1" applyAlignment="1">
      <alignment horizontal="center" vertical="center" readingOrder="2"/>
    </xf>
    <xf numFmtId="0" fontId="2" fillId="4" borderId="3" xfId="0" applyFont="1" applyFill="1" applyBorder="1" applyAlignment="1">
      <alignment horizontal="center" vertical="center" readingOrder="2"/>
    </xf>
    <xf numFmtId="0" fontId="2" fillId="4" borderId="4" xfId="0" applyFont="1" applyFill="1" applyBorder="1" applyAlignment="1">
      <alignment horizontal="right" vertical="center" readingOrder="2"/>
    </xf>
    <xf numFmtId="0" fontId="2" fillId="4" borderId="5" xfId="0" applyFont="1" applyFill="1" applyBorder="1" applyAlignment="1">
      <alignment horizontal="right" vertical="center" readingOrder="2"/>
    </xf>
    <xf numFmtId="0" fontId="2" fillId="4" borderId="6" xfId="0" applyFont="1" applyFill="1" applyBorder="1" applyAlignment="1">
      <alignment horizontal="right" vertical="center" readingOrder="2"/>
    </xf>
    <xf numFmtId="0" fontId="2" fillId="4" borderId="14" xfId="0" applyFont="1" applyFill="1" applyBorder="1" applyAlignment="1">
      <alignment horizontal="right" vertical="center" readingOrder="2"/>
    </xf>
    <xf numFmtId="0" fontId="2" fillId="4" borderId="11" xfId="0" applyFont="1" applyFill="1" applyBorder="1" applyAlignment="1">
      <alignment horizontal="right" vertical="center" readingOrder="2"/>
    </xf>
    <xf numFmtId="0" fontId="2" fillId="4" borderId="21" xfId="0" applyFont="1" applyFill="1" applyBorder="1" applyAlignment="1">
      <alignment horizontal="right" vertical="center" readingOrder="2"/>
    </xf>
    <xf numFmtId="0" fontId="2" fillId="4" borderId="4" xfId="0" applyFont="1" applyFill="1" applyBorder="1" applyAlignment="1">
      <alignment horizontal="center" vertical="center"/>
    </xf>
    <xf numFmtId="0" fontId="2" fillId="4" borderId="5" xfId="0" applyFont="1" applyFill="1" applyBorder="1" applyAlignment="1">
      <alignment horizontal="center" vertical="center" readingOrder="2"/>
    </xf>
    <xf numFmtId="0" fontId="2" fillId="4" borderId="5" xfId="0" applyFont="1" applyFill="1" applyBorder="1" applyAlignment="1">
      <alignment horizontal="center" vertical="center" textRotation="90" readingOrder="2"/>
    </xf>
    <xf numFmtId="0" fontId="22" fillId="4" borderId="6" xfId="0" applyFont="1" applyFill="1" applyBorder="1" applyAlignment="1">
      <alignment horizontal="center" vertical="center" textRotation="90" readingOrder="2"/>
    </xf>
    <xf numFmtId="0" fontId="2" fillId="4" borderId="6" xfId="0" applyFont="1" applyFill="1" applyBorder="1" applyAlignment="1">
      <alignment horizontal="center" vertical="center" textRotation="90" readingOrder="2"/>
    </xf>
    <xf numFmtId="0" fontId="3" fillId="3" borderId="15" xfId="0" applyFont="1" applyFill="1" applyBorder="1" applyAlignment="1">
      <alignment horizontal="center" vertical="center" wrapText="1" readingOrder="2"/>
    </xf>
    <xf numFmtId="0" fontId="3" fillId="3" borderId="16" xfId="0" applyFont="1" applyFill="1" applyBorder="1" applyAlignment="1">
      <alignment horizontal="center" vertical="center" wrapText="1" readingOrder="2"/>
    </xf>
    <xf numFmtId="43" fontId="2" fillId="4" borderId="5" xfId="1" applyFont="1" applyFill="1" applyBorder="1" applyAlignment="1">
      <alignment horizontal="center" vertical="center" readingOrder="2"/>
    </xf>
    <xf numFmtId="0" fontId="2" fillId="4" borderId="4" xfId="0" applyFont="1" applyFill="1" applyBorder="1" applyAlignment="1">
      <alignment horizontal="center" vertical="center" readingOrder="2"/>
    </xf>
    <xf numFmtId="0" fontId="3" fillId="5" borderId="18" xfId="0" applyFont="1" applyFill="1" applyBorder="1" applyAlignment="1">
      <alignment horizontal="center" vertical="center" wrapText="1" readingOrder="2"/>
    </xf>
    <xf numFmtId="0" fontId="3" fillId="5" borderId="19" xfId="0" applyFont="1" applyFill="1" applyBorder="1" applyAlignment="1">
      <alignment horizontal="center" vertical="center" wrapText="1" readingOrder="2"/>
    </xf>
    <xf numFmtId="0" fontId="3" fillId="3" borderId="17" xfId="0" applyFont="1" applyFill="1" applyBorder="1" applyAlignment="1">
      <alignment horizontal="center" vertical="center" wrapText="1" readingOrder="2"/>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sheetPr>
  <dimension ref="A1:Q82"/>
  <sheetViews>
    <sheetView rightToLeft="1" view="pageBreakPreview" zoomScaleNormal="100" zoomScaleSheetLayoutView="100" workbookViewId="0">
      <selection activeCell="C73" sqref="C73"/>
    </sheetView>
  </sheetViews>
  <sheetFormatPr defaultRowHeight="19.5" x14ac:dyDescent="0.55000000000000004"/>
  <cols>
    <col min="1" max="1" width="4.875" style="4" customWidth="1"/>
    <col min="2" max="2" width="42.625" style="2" customWidth="1"/>
    <col min="3" max="3" width="61.125" style="3" customWidth="1"/>
    <col min="4" max="4" width="7.75" customWidth="1"/>
    <col min="5" max="5" width="8.625" customWidth="1"/>
    <col min="6" max="6" width="8.75" customWidth="1"/>
    <col min="7" max="7" width="7.375" customWidth="1"/>
    <col min="8" max="8" width="10.375" customWidth="1"/>
    <col min="9" max="9" width="10.75" customWidth="1"/>
    <col min="10" max="10" width="11.875" style="8" customWidth="1"/>
    <col min="11" max="11" width="21.875" customWidth="1"/>
    <col min="13" max="13" width="12.375" bestFit="1" customWidth="1"/>
  </cols>
  <sheetData>
    <row r="1" spans="1:17" ht="66" customHeight="1" thickTop="1" x14ac:dyDescent="0.2">
      <c r="A1" s="67" t="s">
        <v>137</v>
      </c>
      <c r="B1" s="68"/>
      <c r="C1" s="68"/>
      <c r="D1" s="68"/>
      <c r="E1" s="68"/>
      <c r="F1" s="68"/>
      <c r="G1" s="68"/>
      <c r="H1" s="68"/>
      <c r="I1" s="68"/>
      <c r="J1" s="68"/>
      <c r="K1" s="69"/>
    </row>
    <row r="2" spans="1:17" ht="21.75" customHeight="1" x14ac:dyDescent="0.2">
      <c r="A2" s="70" t="s">
        <v>42</v>
      </c>
      <c r="B2" s="71"/>
      <c r="C2" s="71"/>
      <c r="D2" s="71"/>
      <c r="E2" s="71"/>
      <c r="F2" s="71"/>
      <c r="G2" s="71"/>
      <c r="H2" s="71"/>
      <c r="I2" s="71"/>
      <c r="J2" s="71"/>
      <c r="K2" s="72"/>
    </row>
    <row r="3" spans="1:17" ht="19.5" customHeight="1" x14ac:dyDescent="0.2">
      <c r="A3" s="73" t="s">
        <v>0</v>
      </c>
      <c r="B3" s="74"/>
      <c r="C3" s="74"/>
      <c r="D3" s="74"/>
      <c r="E3" s="74"/>
      <c r="F3" s="74"/>
      <c r="G3" s="74"/>
      <c r="H3" s="74"/>
      <c r="I3" s="74"/>
      <c r="J3" s="74"/>
      <c r="K3" s="75"/>
    </row>
    <row r="4" spans="1:17" ht="22.5" customHeight="1" x14ac:dyDescent="0.2">
      <c r="A4" s="70" t="s">
        <v>80</v>
      </c>
      <c r="B4" s="71"/>
      <c r="C4" s="71"/>
      <c r="D4" s="71"/>
      <c r="E4" s="71"/>
      <c r="F4" s="71"/>
      <c r="G4" s="71"/>
      <c r="H4" s="71"/>
      <c r="I4" s="71"/>
      <c r="J4" s="71"/>
      <c r="K4" s="72"/>
    </row>
    <row r="5" spans="1:17" s="1" customFormat="1" ht="23.25" customHeight="1" x14ac:dyDescent="0.2">
      <c r="A5" s="76" t="s">
        <v>1</v>
      </c>
      <c r="B5" s="77" t="s">
        <v>2</v>
      </c>
      <c r="C5" s="77" t="s">
        <v>5</v>
      </c>
      <c r="D5" s="77" t="s">
        <v>37</v>
      </c>
      <c r="E5" s="77"/>
      <c r="F5" s="77"/>
      <c r="G5" s="77"/>
      <c r="H5" s="77"/>
      <c r="I5" s="77"/>
      <c r="J5" s="78" t="s">
        <v>3</v>
      </c>
      <c r="K5" s="80" t="s">
        <v>84</v>
      </c>
    </row>
    <row r="6" spans="1:17" s="1" customFormat="1" ht="37.5" customHeight="1" x14ac:dyDescent="0.2">
      <c r="A6" s="76"/>
      <c r="B6" s="77"/>
      <c r="C6" s="77"/>
      <c r="D6" s="30"/>
      <c r="E6" s="30"/>
      <c r="F6" s="30"/>
      <c r="G6" s="30"/>
      <c r="H6" s="30"/>
      <c r="I6" s="30"/>
      <c r="J6" s="78"/>
      <c r="K6" s="80"/>
    </row>
    <row r="7" spans="1:17" s="1" customFormat="1" ht="90" customHeight="1" x14ac:dyDescent="0.2">
      <c r="A7" s="48">
        <v>1</v>
      </c>
      <c r="B7" s="38" t="s">
        <v>8</v>
      </c>
      <c r="C7" s="38" t="s">
        <v>142</v>
      </c>
      <c r="D7" s="46"/>
      <c r="E7" s="46"/>
      <c r="F7" s="46"/>
      <c r="G7" s="46"/>
      <c r="H7" s="46"/>
      <c r="I7" s="46"/>
      <c r="J7" s="49">
        <v>6</v>
      </c>
      <c r="K7" s="47"/>
    </row>
    <row r="8" spans="1:17" ht="71.25" customHeight="1" x14ac:dyDescent="0.4">
      <c r="A8" s="48">
        <v>2</v>
      </c>
      <c r="B8" s="38" t="s">
        <v>28</v>
      </c>
      <c r="C8" s="38" t="s">
        <v>156</v>
      </c>
      <c r="D8" s="46"/>
      <c r="E8" s="46"/>
      <c r="F8" s="46"/>
      <c r="G8" s="46"/>
      <c r="H8" s="46"/>
      <c r="I8" s="46"/>
      <c r="J8" s="49">
        <v>5</v>
      </c>
      <c r="K8" s="47"/>
      <c r="L8" s="56">
        <f>SUM(J7:J13)</f>
        <v>51</v>
      </c>
    </row>
    <row r="9" spans="1:17" ht="58.5" customHeight="1" x14ac:dyDescent="0.4">
      <c r="A9" s="48">
        <v>3</v>
      </c>
      <c r="B9" s="25" t="s">
        <v>7</v>
      </c>
      <c r="C9" s="38" t="s">
        <v>130</v>
      </c>
      <c r="D9" s="46"/>
      <c r="E9" s="46"/>
      <c r="F9" s="46"/>
      <c r="G9" s="46"/>
      <c r="H9" s="46"/>
      <c r="I9" s="46"/>
      <c r="J9" s="49">
        <v>8</v>
      </c>
      <c r="K9" s="47"/>
      <c r="Q9" s="56"/>
    </row>
    <row r="10" spans="1:17" ht="79.5" customHeight="1" x14ac:dyDescent="0.2">
      <c r="A10" s="48">
        <v>4</v>
      </c>
      <c r="B10" s="38" t="s">
        <v>25</v>
      </c>
      <c r="C10" s="38" t="s">
        <v>157</v>
      </c>
      <c r="D10" s="46"/>
      <c r="E10" s="46"/>
      <c r="F10" s="46"/>
      <c r="G10" s="46"/>
      <c r="H10" s="46"/>
      <c r="I10" s="46"/>
      <c r="J10" s="49">
        <v>10</v>
      </c>
      <c r="K10" s="47"/>
    </row>
    <row r="11" spans="1:17" ht="62.25" customHeight="1" x14ac:dyDescent="0.2">
      <c r="A11" s="48">
        <v>5</v>
      </c>
      <c r="B11" s="38" t="s">
        <v>11</v>
      </c>
      <c r="C11" s="38" t="s">
        <v>158</v>
      </c>
      <c r="D11" s="46"/>
      <c r="E11" s="46"/>
      <c r="F11" s="46"/>
      <c r="G11" s="46"/>
      <c r="H11" s="46"/>
      <c r="I11" s="46"/>
      <c r="J11" s="49">
        <v>10</v>
      </c>
      <c r="K11" s="47"/>
    </row>
    <row r="12" spans="1:17" ht="82.5" customHeight="1" x14ac:dyDescent="0.2">
      <c r="A12" s="48">
        <v>6</v>
      </c>
      <c r="B12" s="26" t="s">
        <v>49</v>
      </c>
      <c r="C12" s="38" t="s">
        <v>105</v>
      </c>
      <c r="D12" s="46"/>
      <c r="E12" s="46"/>
      <c r="F12" s="46"/>
      <c r="G12" s="46"/>
      <c r="H12" s="46"/>
      <c r="I12" s="46"/>
      <c r="J12" s="49">
        <v>4</v>
      </c>
      <c r="K12" s="47"/>
    </row>
    <row r="13" spans="1:17" ht="166.5" customHeight="1" thickBot="1" x14ac:dyDescent="0.25">
      <c r="A13" s="48">
        <v>7</v>
      </c>
      <c r="B13" s="26" t="s">
        <v>44</v>
      </c>
      <c r="C13" s="38" t="s">
        <v>143</v>
      </c>
      <c r="D13" s="46"/>
      <c r="E13" s="46"/>
      <c r="F13" s="46"/>
      <c r="G13" s="46"/>
      <c r="H13" s="46"/>
      <c r="I13" s="46"/>
      <c r="J13" s="49">
        <v>8</v>
      </c>
      <c r="K13" s="47"/>
    </row>
    <row r="14" spans="1:17" ht="66" customHeight="1" thickTop="1" x14ac:dyDescent="0.2">
      <c r="A14" s="67" t="s">
        <v>137</v>
      </c>
      <c r="B14" s="68"/>
      <c r="C14" s="68"/>
      <c r="D14" s="68"/>
      <c r="E14" s="68"/>
      <c r="F14" s="68"/>
      <c r="G14" s="68"/>
      <c r="H14" s="68"/>
      <c r="I14" s="68"/>
      <c r="J14" s="68"/>
      <c r="K14" s="69"/>
    </row>
    <row r="15" spans="1:17" ht="21.75" customHeight="1" x14ac:dyDescent="0.2">
      <c r="A15" s="70" t="s">
        <v>42</v>
      </c>
      <c r="B15" s="71"/>
      <c r="C15" s="71"/>
      <c r="D15" s="71"/>
      <c r="E15" s="71"/>
      <c r="F15" s="71"/>
      <c r="G15" s="71"/>
      <c r="H15" s="71"/>
      <c r="I15" s="71"/>
      <c r="J15" s="71"/>
      <c r="K15" s="72"/>
    </row>
    <row r="16" spans="1:17" ht="19.5" customHeight="1" x14ac:dyDescent="0.2">
      <c r="A16" s="73" t="s">
        <v>0</v>
      </c>
      <c r="B16" s="74"/>
      <c r="C16" s="74"/>
      <c r="D16" s="74"/>
      <c r="E16" s="74"/>
      <c r="F16" s="74"/>
      <c r="G16" s="74"/>
      <c r="H16" s="74"/>
      <c r="I16" s="74"/>
      <c r="J16" s="74"/>
      <c r="K16" s="75"/>
    </row>
    <row r="17" spans="1:12" ht="22.5" customHeight="1" x14ac:dyDescent="0.2">
      <c r="A17" s="70" t="s">
        <v>80</v>
      </c>
      <c r="B17" s="71"/>
      <c r="C17" s="71"/>
      <c r="D17" s="71"/>
      <c r="E17" s="71"/>
      <c r="F17" s="71"/>
      <c r="G17" s="71"/>
      <c r="H17" s="71"/>
      <c r="I17" s="71"/>
      <c r="J17" s="71"/>
      <c r="K17" s="72"/>
    </row>
    <row r="18" spans="1:12" s="1" customFormat="1" ht="23.25" customHeight="1" x14ac:dyDescent="0.2">
      <c r="A18" s="76" t="s">
        <v>1</v>
      </c>
      <c r="B18" s="77" t="s">
        <v>2</v>
      </c>
      <c r="C18" s="77" t="s">
        <v>5</v>
      </c>
      <c r="D18" s="77" t="s">
        <v>37</v>
      </c>
      <c r="E18" s="77"/>
      <c r="F18" s="77"/>
      <c r="G18" s="77"/>
      <c r="H18" s="77"/>
      <c r="I18" s="77"/>
      <c r="J18" s="78" t="s">
        <v>3</v>
      </c>
      <c r="K18" s="80" t="s">
        <v>84</v>
      </c>
    </row>
    <row r="19" spans="1:12" s="1" customFormat="1" ht="37.5" customHeight="1" x14ac:dyDescent="0.2">
      <c r="A19" s="76"/>
      <c r="B19" s="77"/>
      <c r="C19" s="77"/>
      <c r="D19" s="30"/>
      <c r="E19" s="30"/>
      <c r="F19" s="30"/>
      <c r="G19" s="30"/>
      <c r="H19" s="30"/>
      <c r="I19" s="30"/>
      <c r="J19" s="78"/>
      <c r="K19" s="80"/>
    </row>
    <row r="20" spans="1:12" ht="73.5" customHeight="1" x14ac:dyDescent="0.2">
      <c r="A20" s="48">
        <v>8</v>
      </c>
      <c r="B20" s="26" t="s">
        <v>40</v>
      </c>
      <c r="C20" s="38" t="s">
        <v>159</v>
      </c>
      <c r="D20" s="46"/>
      <c r="E20" s="46"/>
      <c r="F20" s="46"/>
      <c r="G20" s="46"/>
      <c r="H20" s="46"/>
      <c r="I20" s="46"/>
      <c r="J20" s="49">
        <v>5</v>
      </c>
      <c r="K20" s="47"/>
    </row>
    <row r="21" spans="1:12" ht="90" customHeight="1" x14ac:dyDescent="0.2">
      <c r="A21" s="48">
        <v>9</v>
      </c>
      <c r="B21" s="26" t="s">
        <v>107</v>
      </c>
      <c r="C21" s="38" t="s">
        <v>146</v>
      </c>
      <c r="D21" s="46"/>
      <c r="E21" s="46"/>
      <c r="F21" s="46"/>
      <c r="G21" s="46"/>
      <c r="H21" s="46"/>
      <c r="I21" s="46"/>
      <c r="J21" s="49">
        <v>8</v>
      </c>
      <c r="K21" s="47"/>
    </row>
    <row r="22" spans="1:12" ht="90" customHeight="1" x14ac:dyDescent="0.2">
      <c r="A22" s="48">
        <v>10</v>
      </c>
      <c r="B22" s="26" t="s">
        <v>43</v>
      </c>
      <c r="C22" s="38" t="s">
        <v>56</v>
      </c>
      <c r="D22" s="46"/>
      <c r="E22" s="46"/>
      <c r="F22" s="46"/>
      <c r="G22" s="46"/>
      <c r="H22" s="46"/>
      <c r="I22" s="46"/>
      <c r="J22" s="49">
        <v>10</v>
      </c>
      <c r="K22" s="47"/>
    </row>
    <row r="23" spans="1:12" ht="90" customHeight="1" x14ac:dyDescent="0.2">
      <c r="A23" s="48">
        <v>11</v>
      </c>
      <c r="B23" s="26" t="s">
        <v>27</v>
      </c>
      <c r="C23" s="38" t="s">
        <v>134</v>
      </c>
      <c r="D23" s="46"/>
      <c r="E23" s="46"/>
      <c r="F23" s="46"/>
      <c r="G23" s="46"/>
      <c r="H23" s="46"/>
      <c r="I23" s="46"/>
      <c r="J23" s="49">
        <v>5</v>
      </c>
      <c r="K23" s="47"/>
    </row>
    <row r="24" spans="1:12" ht="90" customHeight="1" x14ac:dyDescent="0.3">
      <c r="A24" s="48">
        <v>12</v>
      </c>
      <c r="B24" s="26" t="s">
        <v>108</v>
      </c>
      <c r="C24" s="38" t="s">
        <v>147</v>
      </c>
      <c r="D24" s="46"/>
      <c r="E24" s="46"/>
      <c r="F24" s="46"/>
      <c r="G24" s="46"/>
      <c r="H24" s="46"/>
      <c r="I24" s="46"/>
      <c r="J24" s="49">
        <v>10</v>
      </c>
      <c r="K24" s="47"/>
      <c r="L24" s="57">
        <f>SUM(J20:J27)</f>
        <v>52</v>
      </c>
    </row>
    <row r="25" spans="1:12" ht="93" customHeight="1" x14ac:dyDescent="0.2">
      <c r="A25" s="48">
        <v>13</v>
      </c>
      <c r="B25" s="26" t="s">
        <v>144</v>
      </c>
      <c r="C25" s="38" t="s">
        <v>60</v>
      </c>
      <c r="D25" s="46"/>
      <c r="E25" s="46"/>
      <c r="F25" s="46"/>
      <c r="G25" s="46"/>
      <c r="H25" s="46"/>
      <c r="I25" s="46"/>
      <c r="J25" s="49">
        <v>4</v>
      </c>
      <c r="K25" s="47"/>
    </row>
    <row r="26" spans="1:12" ht="90" customHeight="1" x14ac:dyDescent="0.2">
      <c r="A26" s="48">
        <v>14</v>
      </c>
      <c r="B26" s="26" t="s">
        <v>109</v>
      </c>
      <c r="C26" s="38" t="s">
        <v>154</v>
      </c>
      <c r="D26" s="46"/>
      <c r="E26" s="46"/>
      <c r="F26" s="46"/>
      <c r="G26" s="46"/>
      <c r="H26" s="46"/>
      <c r="I26" s="46"/>
      <c r="J26" s="49">
        <v>4</v>
      </c>
      <c r="K26" s="47"/>
    </row>
    <row r="27" spans="1:12" ht="82.5" customHeight="1" thickBot="1" x14ac:dyDescent="0.25">
      <c r="A27" s="48">
        <v>15</v>
      </c>
      <c r="B27" s="26" t="s">
        <v>23</v>
      </c>
      <c r="C27" s="38" t="s">
        <v>155</v>
      </c>
      <c r="D27" s="46"/>
      <c r="E27" s="46"/>
      <c r="F27" s="46"/>
      <c r="G27" s="46"/>
      <c r="H27" s="46"/>
      <c r="I27" s="46"/>
      <c r="J27" s="49">
        <v>6</v>
      </c>
      <c r="K27" s="47"/>
    </row>
    <row r="28" spans="1:12" ht="57" customHeight="1" thickTop="1" x14ac:dyDescent="0.2">
      <c r="A28" s="67" t="s">
        <v>137</v>
      </c>
      <c r="B28" s="68"/>
      <c r="C28" s="68"/>
      <c r="D28" s="68"/>
      <c r="E28" s="68"/>
      <c r="F28" s="68"/>
      <c r="G28" s="68"/>
      <c r="H28" s="68"/>
      <c r="I28" s="68"/>
      <c r="J28" s="68"/>
      <c r="K28" s="69"/>
    </row>
    <row r="29" spans="1:12" ht="32.25" customHeight="1" x14ac:dyDescent="0.2">
      <c r="A29" s="70" t="s">
        <v>42</v>
      </c>
      <c r="B29" s="71"/>
      <c r="C29" s="71"/>
      <c r="D29" s="71"/>
      <c r="E29" s="71"/>
      <c r="F29" s="71"/>
      <c r="G29" s="71"/>
      <c r="H29" s="71"/>
      <c r="I29" s="71"/>
      <c r="J29" s="71"/>
      <c r="K29" s="72"/>
    </row>
    <row r="30" spans="1:12" ht="31.5" customHeight="1" x14ac:dyDescent="0.2">
      <c r="A30" s="73" t="s">
        <v>0</v>
      </c>
      <c r="B30" s="74"/>
      <c r="C30" s="74"/>
      <c r="D30" s="74"/>
      <c r="E30" s="74"/>
      <c r="F30" s="74"/>
      <c r="G30" s="74"/>
      <c r="H30" s="74"/>
      <c r="I30" s="74"/>
      <c r="J30" s="74"/>
      <c r="K30" s="75"/>
    </row>
    <row r="31" spans="1:12" ht="27.75" customHeight="1" x14ac:dyDescent="0.2">
      <c r="A31" s="70" t="s">
        <v>80</v>
      </c>
      <c r="B31" s="71"/>
      <c r="C31" s="71"/>
      <c r="D31" s="71"/>
      <c r="E31" s="71"/>
      <c r="F31" s="71"/>
      <c r="G31" s="71"/>
      <c r="H31" s="71"/>
      <c r="I31" s="71"/>
      <c r="J31" s="71"/>
      <c r="K31" s="72"/>
    </row>
    <row r="32" spans="1:12" ht="33" customHeight="1" x14ac:dyDescent="0.2">
      <c r="A32" s="76" t="s">
        <v>1</v>
      </c>
      <c r="B32" s="77" t="s">
        <v>2</v>
      </c>
      <c r="C32" s="77" t="s">
        <v>5</v>
      </c>
      <c r="D32" s="77" t="s">
        <v>37</v>
      </c>
      <c r="E32" s="77"/>
      <c r="F32" s="77"/>
      <c r="G32" s="77"/>
      <c r="H32" s="77"/>
      <c r="I32" s="77"/>
      <c r="J32" s="78" t="s">
        <v>3</v>
      </c>
      <c r="K32" s="79" t="s">
        <v>84</v>
      </c>
    </row>
    <row r="33" spans="1:13" ht="34.5" customHeight="1" x14ac:dyDescent="0.2">
      <c r="A33" s="76"/>
      <c r="B33" s="77"/>
      <c r="C33" s="77"/>
      <c r="D33" s="30"/>
      <c r="E33" s="30"/>
      <c r="F33" s="30"/>
      <c r="G33" s="30"/>
      <c r="H33" s="30"/>
      <c r="I33" s="30"/>
      <c r="J33" s="78"/>
      <c r="K33" s="79"/>
    </row>
    <row r="34" spans="1:13" ht="75" customHeight="1" x14ac:dyDescent="0.2">
      <c r="A34" s="48">
        <v>16</v>
      </c>
      <c r="B34" s="50" t="s">
        <v>135</v>
      </c>
      <c r="C34" s="14" t="s">
        <v>62</v>
      </c>
      <c r="D34" s="19"/>
      <c r="E34" s="19"/>
      <c r="F34" s="19"/>
      <c r="G34" s="19"/>
      <c r="H34" s="46"/>
      <c r="I34" s="19"/>
      <c r="J34" s="49">
        <v>12</v>
      </c>
      <c r="K34" s="47"/>
    </row>
    <row r="35" spans="1:13" ht="102" customHeight="1" x14ac:dyDescent="0.3">
      <c r="A35" s="48">
        <v>17</v>
      </c>
      <c r="B35" s="50" t="s">
        <v>89</v>
      </c>
      <c r="C35" s="14" t="s">
        <v>90</v>
      </c>
      <c r="D35" s="19"/>
      <c r="E35" s="19"/>
      <c r="F35" s="19"/>
      <c r="G35" s="19"/>
      <c r="H35" s="46"/>
      <c r="I35" s="19"/>
      <c r="J35" s="49">
        <v>4</v>
      </c>
      <c r="K35" s="47"/>
      <c r="M35" s="57">
        <f>SUM(J34:J42)</f>
        <v>53</v>
      </c>
    </row>
    <row r="36" spans="1:13" ht="67.5" customHeight="1" x14ac:dyDescent="0.2">
      <c r="A36" s="48">
        <v>18</v>
      </c>
      <c r="B36" s="50" t="s">
        <v>19</v>
      </c>
      <c r="C36" s="14" t="s">
        <v>145</v>
      </c>
      <c r="D36" s="19"/>
      <c r="E36" s="19"/>
      <c r="F36" s="19"/>
      <c r="G36" s="19"/>
      <c r="H36" s="46"/>
      <c r="I36" s="19"/>
      <c r="J36" s="49">
        <v>4</v>
      </c>
      <c r="K36" s="47"/>
    </row>
    <row r="37" spans="1:13" ht="59.25" customHeight="1" x14ac:dyDescent="0.2">
      <c r="A37" s="48">
        <v>19</v>
      </c>
      <c r="B37" s="50" t="s">
        <v>15</v>
      </c>
      <c r="C37" s="14" t="s">
        <v>63</v>
      </c>
      <c r="D37" s="46"/>
      <c r="E37" s="46"/>
      <c r="F37" s="46"/>
      <c r="G37" s="46"/>
      <c r="H37" s="46"/>
      <c r="I37" s="46"/>
      <c r="J37" s="49">
        <v>4</v>
      </c>
      <c r="K37" s="47"/>
    </row>
    <row r="38" spans="1:13" ht="42.75" customHeight="1" x14ac:dyDescent="0.2">
      <c r="A38" s="48">
        <v>20</v>
      </c>
      <c r="B38" s="38" t="s">
        <v>22</v>
      </c>
      <c r="C38" s="14" t="s">
        <v>78</v>
      </c>
      <c r="D38" s="46"/>
      <c r="E38" s="46"/>
      <c r="F38" s="46"/>
      <c r="G38" s="46"/>
      <c r="H38" s="46"/>
      <c r="I38" s="46"/>
      <c r="J38" s="49">
        <v>2</v>
      </c>
      <c r="K38" s="47"/>
    </row>
    <row r="39" spans="1:13" ht="54" customHeight="1" x14ac:dyDescent="0.2">
      <c r="A39" s="48">
        <v>21</v>
      </c>
      <c r="B39" s="50" t="s">
        <v>21</v>
      </c>
      <c r="C39" s="28" t="s">
        <v>111</v>
      </c>
      <c r="D39" s="46"/>
      <c r="E39" s="46"/>
      <c r="F39" s="46"/>
      <c r="G39" s="46"/>
      <c r="H39" s="46"/>
      <c r="I39" s="46"/>
      <c r="J39" s="49">
        <v>10</v>
      </c>
      <c r="K39" s="47"/>
    </row>
    <row r="40" spans="1:13" ht="88.5" customHeight="1" x14ac:dyDescent="0.2">
      <c r="A40" s="48">
        <v>22</v>
      </c>
      <c r="B40" s="50" t="s">
        <v>64</v>
      </c>
      <c r="C40" s="14" t="s">
        <v>65</v>
      </c>
      <c r="D40" s="46"/>
      <c r="E40" s="46"/>
      <c r="F40" s="46"/>
      <c r="G40" s="46"/>
      <c r="H40" s="46"/>
      <c r="I40" s="46"/>
      <c r="J40" s="49">
        <v>9</v>
      </c>
      <c r="K40" s="47"/>
    </row>
    <row r="41" spans="1:13" ht="84.75" customHeight="1" x14ac:dyDescent="0.2">
      <c r="A41" s="48">
        <v>23</v>
      </c>
      <c r="B41" s="25" t="s">
        <v>102</v>
      </c>
      <c r="C41" s="9" t="s">
        <v>66</v>
      </c>
      <c r="D41" s="46"/>
      <c r="E41" s="46"/>
      <c r="F41" s="46"/>
      <c r="G41" s="46"/>
      <c r="H41" s="46"/>
      <c r="I41" s="46"/>
      <c r="J41" s="49">
        <v>3</v>
      </c>
      <c r="K41" s="47"/>
    </row>
    <row r="42" spans="1:13" ht="61.5" customHeight="1" thickBot="1" x14ac:dyDescent="0.25">
      <c r="A42" s="48">
        <v>24</v>
      </c>
      <c r="B42" s="25" t="s">
        <v>29</v>
      </c>
      <c r="C42" s="9" t="s">
        <v>67</v>
      </c>
      <c r="D42" s="46"/>
      <c r="E42" s="46"/>
      <c r="F42" s="46"/>
      <c r="G42" s="46"/>
      <c r="H42" s="46"/>
      <c r="I42" s="46"/>
      <c r="J42" s="49">
        <v>5</v>
      </c>
      <c r="K42" s="47"/>
    </row>
    <row r="43" spans="1:13" ht="57" customHeight="1" thickTop="1" x14ac:dyDescent="0.2">
      <c r="A43" s="67" t="s">
        <v>137</v>
      </c>
      <c r="B43" s="68"/>
      <c r="C43" s="68"/>
      <c r="D43" s="68"/>
      <c r="E43" s="68"/>
      <c r="F43" s="68"/>
      <c r="G43" s="68"/>
      <c r="H43" s="68"/>
      <c r="I43" s="68"/>
      <c r="J43" s="68"/>
      <c r="K43" s="69"/>
    </row>
    <row r="44" spans="1:13" ht="32.25" customHeight="1" x14ac:dyDescent="0.2">
      <c r="A44" s="70" t="s">
        <v>42</v>
      </c>
      <c r="B44" s="71"/>
      <c r="C44" s="71"/>
      <c r="D44" s="71"/>
      <c r="E44" s="71"/>
      <c r="F44" s="71"/>
      <c r="G44" s="71"/>
      <c r="H44" s="71"/>
      <c r="I44" s="71"/>
      <c r="J44" s="71"/>
      <c r="K44" s="72"/>
    </row>
    <row r="45" spans="1:13" ht="31.5" customHeight="1" x14ac:dyDescent="0.2">
      <c r="A45" s="73" t="s">
        <v>0</v>
      </c>
      <c r="B45" s="74"/>
      <c r="C45" s="74"/>
      <c r="D45" s="74"/>
      <c r="E45" s="74"/>
      <c r="F45" s="74"/>
      <c r="G45" s="74"/>
      <c r="H45" s="74"/>
      <c r="I45" s="74"/>
      <c r="J45" s="74"/>
      <c r="K45" s="75"/>
    </row>
    <row r="46" spans="1:13" ht="27.75" customHeight="1" x14ac:dyDescent="0.2">
      <c r="A46" s="70" t="s">
        <v>80</v>
      </c>
      <c r="B46" s="71"/>
      <c r="C46" s="71"/>
      <c r="D46" s="71"/>
      <c r="E46" s="71"/>
      <c r="F46" s="71"/>
      <c r="G46" s="71"/>
      <c r="H46" s="71"/>
      <c r="I46" s="71"/>
      <c r="J46" s="71"/>
      <c r="K46" s="72"/>
    </row>
    <row r="47" spans="1:13" ht="33" customHeight="1" x14ac:dyDescent="0.2">
      <c r="A47" s="76" t="s">
        <v>1</v>
      </c>
      <c r="B47" s="77" t="s">
        <v>2</v>
      </c>
      <c r="C47" s="77" t="s">
        <v>5</v>
      </c>
      <c r="D47" s="77" t="s">
        <v>37</v>
      </c>
      <c r="E47" s="77"/>
      <c r="F47" s="77"/>
      <c r="G47" s="77"/>
      <c r="H47" s="77"/>
      <c r="I47" s="77"/>
      <c r="J47" s="78" t="s">
        <v>3</v>
      </c>
      <c r="K47" s="79" t="s">
        <v>84</v>
      </c>
    </row>
    <row r="48" spans="1:13" ht="34.5" customHeight="1" x14ac:dyDescent="0.2">
      <c r="A48" s="76"/>
      <c r="B48" s="77"/>
      <c r="C48" s="77"/>
      <c r="D48" s="30"/>
      <c r="E48" s="30"/>
      <c r="F48" s="30"/>
      <c r="G48" s="30"/>
      <c r="H48" s="30"/>
      <c r="I48" s="30"/>
      <c r="J48" s="78"/>
      <c r="K48" s="79"/>
    </row>
    <row r="49" spans="1:13" ht="66" customHeight="1" x14ac:dyDescent="0.2">
      <c r="A49" s="48">
        <v>25</v>
      </c>
      <c r="B49" s="25" t="s">
        <v>38</v>
      </c>
      <c r="C49" s="9" t="s">
        <v>68</v>
      </c>
      <c r="D49" s="46"/>
      <c r="E49" s="46"/>
      <c r="F49" s="46"/>
      <c r="G49" s="46"/>
      <c r="H49" s="46"/>
      <c r="I49" s="46"/>
      <c r="J49" s="49">
        <v>5</v>
      </c>
      <c r="K49" s="47"/>
    </row>
    <row r="50" spans="1:13" ht="53.25" customHeight="1" x14ac:dyDescent="0.2">
      <c r="A50" s="48">
        <v>26</v>
      </c>
      <c r="B50" s="26" t="s">
        <v>112</v>
      </c>
      <c r="C50" s="9" t="s">
        <v>153</v>
      </c>
      <c r="D50" s="46"/>
      <c r="E50" s="46"/>
      <c r="F50" s="46"/>
      <c r="G50" s="46"/>
      <c r="H50" s="46"/>
      <c r="I50" s="46"/>
      <c r="J50" s="49">
        <v>5</v>
      </c>
      <c r="K50" s="47"/>
    </row>
    <row r="51" spans="1:13" ht="37.5" customHeight="1" x14ac:dyDescent="0.2">
      <c r="A51" s="48">
        <v>27</v>
      </c>
      <c r="B51" s="38" t="s">
        <v>10</v>
      </c>
      <c r="C51" s="14" t="s">
        <v>70</v>
      </c>
      <c r="D51" s="46"/>
      <c r="E51" s="46"/>
      <c r="F51" s="46"/>
      <c r="G51" s="46"/>
      <c r="H51" s="46"/>
      <c r="I51" s="46"/>
      <c r="J51" s="49">
        <v>2</v>
      </c>
      <c r="K51" s="47"/>
    </row>
    <row r="52" spans="1:13" ht="37.5" customHeight="1" x14ac:dyDescent="0.2">
      <c r="A52" s="48">
        <v>28</v>
      </c>
      <c r="B52" s="26" t="s">
        <v>33</v>
      </c>
      <c r="C52" s="12" t="s">
        <v>113</v>
      </c>
      <c r="D52" s="46"/>
      <c r="E52" s="46"/>
      <c r="F52" s="46"/>
      <c r="G52" s="46"/>
      <c r="H52" s="46"/>
      <c r="I52" s="46"/>
      <c r="J52" s="49">
        <v>6</v>
      </c>
      <c r="K52" s="47"/>
    </row>
    <row r="53" spans="1:13" ht="37.5" customHeight="1" x14ac:dyDescent="0.35">
      <c r="A53" s="48">
        <v>29</v>
      </c>
      <c r="B53" s="26" t="s">
        <v>39</v>
      </c>
      <c r="C53" s="9" t="s">
        <v>71</v>
      </c>
      <c r="D53" s="46"/>
      <c r="E53" s="46"/>
      <c r="F53" s="46"/>
      <c r="G53" s="46"/>
      <c r="H53" s="46"/>
      <c r="I53" s="46"/>
      <c r="J53" s="49">
        <v>5</v>
      </c>
      <c r="K53" s="47"/>
      <c r="M53" s="58">
        <f>SUM(J49:J61)</f>
        <v>84</v>
      </c>
    </row>
    <row r="54" spans="1:13" ht="63" customHeight="1" x14ac:dyDescent="0.2">
      <c r="A54" s="48">
        <v>30</v>
      </c>
      <c r="B54" s="26" t="s">
        <v>125</v>
      </c>
      <c r="C54" s="9" t="s">
        <v>152</v>
      </c>
      <c r="D54" s="46"/>
      <c r="E54" s="46"/>
      <c r="F54" s="46"/>
      <c r="G54" s="46"/>
      <c r="H54" s="46"/>
      <c r="I54" s="46"/>
      <c r="J54" s="49">
        <v>10</v>
      </c>
      <c r="K54" s="47"/>
    </row>
    <row r="55" spans="1:13" ht="35.25" customHeight="1" x14ac:dyDescent="0.2">
      <c r="A55" s="48">
        <v>31</v>
      </c>
      <c r="B55" s="50" t="s">
        <v>126</v>
      </c>
      <c r="C55" s="14" t="s">
        <v>127</v>
      </c>
      <c r="D55" s="46"/>
      <c r="E55" s="46"/>
      <c r="F55" s="46"/>
      <c r="G55" s="46"/>
      <c r="H55" s="46"/>
      <c r="I55" s="46"/>
      <c r="J55" s="49">
        <v>10</v>
      </c>
      <c r="K55" s="47"/>
    </row>
    <row r="56" spans="1:13" ht="48" customHeight="1" x14ac:dyDescent="0.2">
      <c r="A56" s="48">
        <v>32</v>
      </c>
      <c r="B56" s="50" t="s">
        <v>46</v>
      </c>
      <c r="C56" s="14" t="s">
        <v>139</v>
      </c>
      <c r="D56" s="46"/>
      <c r="E56" s="46"/>
      <c r="F56" s="46"/>
      <c r="G56" s="46"/>
      <c r="H56" s="46"/>
      <c r="I56" s="46"/>
      <c r="J56" s="49">
        <v>10</v>
      </c>
      <c r="K56" s="47"/>
    </row>
    <row r="57" spans="1:13" ht="59.25" customHeight="1" x14ac:dyDescent="0.2">
      <c r="A57" s="48">
        <v>33</v>
      </c>
      <c r="B57" s="50" t="s">
        <v>150</v>
      </c>
      <c r="C57" s="14" t="s">
        <v>151</v>
      </c>
      <c r="D57" s="46"/>
      <c r="E57" s="46"/>
      <c r="F57" s="46"/>
      <c r="G57" s="46"/>
      <c r="H57" s="46"/>
      <c r="I57" s="46"/>
      <c r="J57" s="49">
        <v>10</v>
      </c>
      <c r="K57" s="47"/>
    </row>
    <row r="58" spans="1:13" ht="48" customHeight="1" x14ac:dyDescent="0.2">
      <c r="A58" s="48">
        <v>34</v>
      </c>
      <c r="B58" s="50" t="s">
        <v>47</v>
      </c>
      <c r="C58" s="14" t="s">
        <v>149</v>
      </c>
      <c r="D58" s="46"/>
      <c r="E58" s="46"/>
      <c r="F58" s="46"/>
      <c r="G58" s="46"/>
      <c r="H58" s="46"/>
      <c r="I58" s="46"/>
      <c r="J58" s="49">
        <v>5</v>
      </c>
      <c r="K58" s="47"/>
    </row>
    <row r="59" spans="1:13" ht="79.5" customHeight="1" x14ac:dyDescent="0.2">
      <c r="A59" s="48">
        <v>35</v>
      </c>
      <c r="B59" s="25" t="s">
        <v>31</v>
      </c>
      <c r="C59" s="29" t="s">
        <v>30</v>
      </c>
      <c r="D59" s="6"/>
      <c r="E59" s="6"/>
      <c r="F59" s="6"/>
      <c r="G59" s="6"/>
      <c r="H59" s="6"/>
      <c r="I59" s="6"/>
      <c r="J59" s="49">
        <v>6</v>
      </c>
      <c r="K59" s="47"/>
    </row>
    <row r="60" spans="1:13" ht="59.25" customHeight="1" x14ac:dyDescent="0.2">
      <c r="A60" s="48">
        <v>36</v>
      </c>
      <c r="B60" s="25" t="s">
        <v>75</v>
      </c>
      <c r="C60" s="29" t="s">
        <v>76</v>
      </c>
      <c r="D60" s="6"/>
      <c r="E60" s="6"/>
      <c r="F60" s="6"/>
      <c r="G60" s="6"/>
      <c r="H60" s="6"/>
      <c r="I60" s="6"/>
      <c r="J60" s="49">
        <v>5</v>
      </c>
      <c r="K60" s="47"/>
    </row>
    <row r="61" spans="1:13" ht="39.75" thickBot="1" x14ac:dyDescent="0.25">
      <c r="A61" s="48">
        <v>37</v>
      </c>
      <c r="B61" s="25" t="s">
        <v>119</v>
      </c>
      <c r="C61" s="29" t="s">
        <v>129</v>
      </c>
      <c r="D61" s="6"/>
      <c r="E61" s="6"/>
      <c r="F61" s="6"/>
      <c r="G61" s="6"/>
      <c r="H61" s="6"/>
      <c r="I61" s="6"/>
      <c r="J61" s="49">
        <v>5</v>
      </c>
      <c r="K61" s="47"/>
    </row>
    <row r="62" spans="1:13" ht="57" customHeight="1" thickTop="1" x14ac:dyDescent="0.2">
      <c r="A62" s="67" t="s">
        <v>137</v>
      </c>
      <c r="B62" s="68"/>
      <c r="C62" s="68"/>
      <c r="D62" s="68"/>
      <c r="E62" s="68"/>
      <c r="F62" s="68"/>
      <c r="G62" s="68"/>
      <c r="H62" s="68"/>
      <c r="I62" s="68"/>
      <c r="J62" s="68"/>
      <c r="K62" s="69"/>
    </row>
    <row r="63" spans="1:13" ht="32.25" customHeight="1" x14ac:dyDescent="0.2">
      <c r="A63" s="70" t="s">
        <v>42</v>
      </c>
      <c r="B63" s="71"/>
      <c r="C63" s="71"/>
      <c r="D63" s="71"/>
      <c r="E63" s="71"/>
      <c r="F63" s="71"/>
      <c r="G63" s="71"/>
      <c r="H63" s="71"/>
      <c r="I63" s="71"/>
      <c r="J63" s="71"/>
      <c r="K63" s="72"/>
    </row>
    <row r="64" spans="1:13" ht="31.5" customHeight="1" x14ac:dyDescent="0.2">
      <c r="A64" s="73" t="s">
        <v>0</v>
      </c>
      <c r="B64" s="74"/>
      <c r="C64" s="74"/>
      <c r="D64" s="74"/>
      <c r="E64" s="74"/>
      <c r="F64" s="74"/>
      <c r="G64" s="74"/>
      <c r="H64" s="74"/>
      <c r="I64" s="74"/>
      <c r="J64" s="74"/>
      <c r="K64" s="75"/>
    </row>
    <row r="65" spans="1:13" ht="27.75" customHeight="1" x14ac:dyDescent="0.2">
      <c r="A65" s="70" t="s">
        <v>80</v>
      </c>
      <c r="B65" s="71"/>
      <c r="C65" s="71"/>
      <c r="D65" s="71"/>
      <c r="E65" s="71"/>
      <c r="F65" s="71"/>
      <c r="G65" s="71"/>
      <c r="H65" s="71"/>
      <c r="I65" s="71"/>
      <c r="J65" s="71"/>
      <c r="K65" s="72"/>
    </row>
    <row r="66" spans="1:13" ht="33" customHeight="1" x14ac:dyDescent="0.2">
      <c r="A66" s="76" t="s">
        <v>1</v>
      </c>
      <c r="B66" s="77" t="s">
        <v>2</v>
      </c>
      <c r="C66" s="77" t="s">
        <v>5</v>
      </c>
      <c r="D66" s="77" t="s">
        <v>37</v>
      </c>
      <c r="E66" s="77"/>
      <c r="F66" s="77"/>
      <c r="G66" s="77"/>
      <c r="H66" s="77"/>
      <c r="I66" s="77"/>
      <c r="J66" s="78" t="s">
        <v>3</v>
      </c>
      <c r="K66" s="79" t="s">
        <v>84</v>
      </c>
    </row>
    <row r="67" spans="1:13" ht="34.5" customHeight="1" x14ac:dyDescent="0.2">
      <c r="A67" s="76"/>
      <c r="B67" s="77"/>
      <c r="C67" s="77"/>
      <c r="D67" s="30"/>
      <c r="E67" s="30"/>
      <c r="F67" s="30"/>
      <c r="G67" s="30"/>
      <c r="H67" s="30"/>
      <c r="I67" s="30"/>
      <c r="J67" s="78"/>
      <c r="K67" s="79"/>
    </row>
    <row r="68" spans="1:13" ht="61.5" customHeight="1" x14ac:dyDescent="0.2">
      <c r="A68" s="48">
        <v>38</v>
      </c>
      <c r="B68" s="54" t="s">
        <v>121</v>
      </c>
      <c r="C68" s="54" t="s">
        <v>148</v>
      </c>
      <c r="D68" s="55"/>
      <c r="E68" s="55"/>
      <c r="F68" s="55"/>
      <c r="G68" s="55"/>
      <c r="H68" s="55"/>
      <c r="I68" s="55"/>
      <c r="J68" s="22">
        <v>15</v>
      </c>
      <c r="K68" s="31"/>
    </row>
    <row r="69" spans="1:13" ht="49.5" customHeight="1" x14ac:dyDescent="0.2">
      <c r="A69" s="48">
        <v>39</v>
      </c>
      <c r="B69" s="53" t="s">
        <v>77</v>
      </c>
      <c r="C69" s="20" t="s">
        <v>128</v>
      </c>
      <c r="D69" s="21"/>
      <c r="E69" s="21"/>
      <c r="F69" s="21"/>
      <c r="G69" s="21"/>
      <c r="H69" s="21"/>
      <c r="I69" s="21"/>
      <c r="J69" s="22">
        <v>10</v>
      </c>
      <c r="K69" s="31"/>
    </row>
    <row r="70" spans="1:13" ht="44.25" customHeight="1" x14ac:dyDescent="0.2">
      <c r="A70" s="48">
        <v>40</v>
      </c>
      <c r="B70" s="12" t="s">
        <v>35</v>
      </c>
      <c r="C70" s="14" t="s">
        <v>160</v>
      </c>
      <c r="D70" s="7"/>
      <c r="E70" s="7"/>
      <c r="F70" s="7"/>
      <c r="G70" s="7"/>
      <c r="H70" s="7"/>
      <c r="I70" s="7"/>
      <c r="J70" s="49">
        <v>50</v>
      </c>
      <c r="K70" s="47"/>
    </row>
    <row r="71" spans="1:13" ht="3.75" hidden="1" customHeight="1" x14ac:dyDescent="0.2">
      <c r="A71" s="48">
        <v>2</v>
      </c>
      <c r="B71" s="12" t="s">
        <v>95</v>
      </c>
      <c r="C71" s="14" t="s">
        <v>136</v>
      </c>
      <c r="D71" s="7"/>
      <c r="E71" s="7"/>
      <c r="F71" s="7"/>
      <c r="G71" s="7"/>
      <c r="H71" s="7"/>
      <c r="I71" s="7"/>
      <c r="J71" s="49">
        <v>35</v>
      </c>
      <c r="K71" s="47"/>
    </row>
    <row r="72" spans="1:13" ht="68.25" customHeight="1" x14ac:dyDescent="0.4">
      <c r="A72" s="48">
        <v>41</v>
      </c>
      <c r="B72" s="12" t="s">
        <v>34</v>
      </c>
      <c r="C72" s="14" t="s">
        <v>140</v>
      </c>
      <c r="D72" s="7"/>
      <c r="E72" s="7"/>
      <c r="F72" s="16"/>
      <c r="G72" s="16"/>
      <c r="H72" s="16"/>
      <c r="I72" s="16"/>
      <c r="J72" s="49">
        <v>50</v>
      </c>
      <c r="K72" s="47"/>
      <c r="L72" s="56">
        <f>SUM(J68:J73)</f>
        <v>260</v>
      </c>
    </row>
    <row r="73" spans="1:13" ht="84" customHeight="1" x14ac:dyDescent="0.2">
      <c r="A73" s="48">
        <v>42</v>
      </c>
      <c r="B73" s="12" t="s">
        <v>36</v>
      </c>
      <c r="C73" s="14" t="s">
        <v>99</v>
      </c>
      <c r="D73" s="7"/>
      <c r="E73" s="7"/>
      <c r="F73" s="17"/>
      <c r="G73" s="17"/>
      <c r="H73" s="17"/>
      <c r="I73" s="17"/>
      <c r="J73" s="49">
        <v>100</v>
      </c>
      <c r="K73" s="47"/>
    </row>
    <row r="74" spans="1:13" ht="57" customHeight="1" x14ac:dyDescent="0.55000000000000004">
      <c r="A74" s="65"/>
      <c r="B74" s="66"/>
      <c r="C74" s="66"/>
      <c r="D74" s="40"/>
      <c r="E74" s="40"/>
      <c r="F74" s="40"/>
      <c r="G74" s="40"/>
      <c r="H74" s="40"/>
      <c r="I74" s="40"/>
      <c r="J74" s="40">
        <f>L72+M53+M35+L24+L8</f>
        <v>500</v>
      </c>
      <c r="K74" s="41"/>
      <c r="L74" s="15"/>
    </row>
    <row r="75" spans="1:13" ht="66.75" customHeight="1" thickBot="1" x14ac:dyDescent="0.6">
      <c r="A75" s="60" t="s">
        <v>141</v>
      </c>
      <c r="B75" s="61"/>
      <c r="C75" s="61"/>
      <c r="D75" s="61" t="s">
        <v>85</v>
      </c>
      <c r="E75" s="61"/>
      <c r="F75" s="61"/>
      <c r="G75" s="61"/>
      <c r="H75" s="61"/>
      <c r="I75" s="61"/>
      <c r="J75" s="61"/>
      <c r="K75" s="62"/>
      <c r="M75" s="59"/>
    </row>
    <row r="76" spans="1:13" ht="40.5" customHeight="1" thickTop="1" x14ac:dyDescent="0.2">
      <c r="A76" s="63"/>
      <c r="B76" s="63"/>
      <c r="C76" s="63"/>
      <c r="D76" s="63"/>
      <c r="E76" s="63"/>
      <c r="F76" s="63"/>
      <c r="G76" s="63"/>
      <c r="H76" s="63"/>
      <c r="I76" s="63"/>
      <c r="J76" s="63"/>
      <c r="K76" s="63"/>
    </row>
    <row r="77" spans="1:13" ht="33.75" customHeight="1" x14ac:dyDescent="0.2">
      <c r="A77" s="64"/>
      <c r="B77" s="64"/>
      <c r="C77" s="64"/>
      <c r="D77" s="64"/>
      <c r="E77" s="64"/>
      <c r="F77" s="64"/>
      <c r="G77" s="64"/>
      <c r="H77" s="64"/>
      <c r="I77" s="64"/>
      <c r="J77" s="64"/>
      <c r="K77" s="64"/>
    </row>
    <row r="78" spans="1:13" ht="36" customHeight="1" x14ac:dyDescent="0.2">
      <c r="A78" s="64"/>
      <c r="B78" s="64"/>
      <c r="C78" s="64"/>
      <c r="D78" s="64"/>
      <c r="E78" s="64"/>
      <c r="F78" s="64"/>
      <c r="G78" s="64"/>
      <c r="H78" s="64"/>
      <c r="I78" s="64"/>
      <c r="J78" s="64"/>
      <c r="K78" s="64"/>
    </row>
    <row r="79" spans="1:13" ht="96.75" customHeight="1" x14ac:dyDescent="0.55000000000000004"/>
    <row r="80" spans="1:13" ht="20.25" customHeight="1" x14ac:dyDescent="0.55000000000000004"/>
    <row r="81" ht="24" customHeight="1" x14ac:dyDescent="0.55000000000000004"/>
    <row r="82" ht="19.5" customHeight="1" x14ac:dyDescent="0.55000000000000004"/>
  </sheetData>
  <mergeCells count="54">
    <mergeCell ref="A62:K62"/>
    <mergeCell ref="A63:K63"/>
    <mergeCell ref="A66:A67"/>
    <mergeCell ref="B66:B67"/>
    <mergeCell ref="C66:C67"/>
    <mergeCell ref="D66:I66"/>
    <mergeCell ref="J66:J67"/>
    <mergeCell ref="K66:K67"/>
    <mergeCell ref="A64:K64"/>
    <mergeCell ref="A65:K65"/>
    <mergeCell ref="A45:K45"/>
    <mergeCell ref="A46:K46"/>
    <mergeCell ref="A47:A48"/>
    <mergeCell ref="B47:B48"/>
    <mergeCell ref="C47:C48"/>
    <mergeCell ref="D47:I47"/>
    <mergeCell ref="J47:J48"/>
    <mergeCell ref="K47:K48"/>
    <mergeCell ref="A14:K14"/>
    <mergeCell ref="A15:K15"/>
    <mergeCell ref="A16:K16"/>
    <mergeCell ref="A17:K17"/>
    <mergeCell ref="A18:A19"/>
    <mergeCell ref="B18:B19"/>
    <mergeCell ref="C18:C19"/>
    <mergeCell ref="D18:I18"/>
    <mergeCell ref="J18:J19"/>
    <mergeCell ref="K18:K19"/>
    <mergeCell ref="A1:K1"/>
    <mergeCell ref="A2:K2"/>
    <mergeCell ref="A3:K3"/>
    <mergeCell ref="A4:K4"/>
    <mergeCell ref="A5:A6"/>
    <mergeCell ref="B5:B6"/>
    <mergeCell ref="C5:C6"/>
    <mergeCell ref="D5:I5"/>
    <mergeCell ref="J5:J6"/>
    <mergeCell ref="K5:K6"/>
    <mergeCell ref="A75:C75"/>
    <mergeCell ref="D75:K75"/>
    <mergeCell ref="A76:K78"/>
    <mergeCell ref="A74:C74"/>
    <mergeCell ref="A28:K28"/>
    <mergeCell ref="A29:K29"/>
    <mergeCell ref="A30:K30"/>
    <mergeCell ref="A31:K31"/>
    <mergeCell ref="A32:A33"/>
    <mergeCell ref="B32:B33"/>
    <mergeCell ref="C32:C33"/>
    <mergeCell ref="D32:I32"/>
    <mergeCell ref="J32:J33"/>
    <mergeCell ref="K32:K33"/>
    <mergeCell ref="A43:K43"/>
    <mergeCell ref="A44:K44"/>
  </mergeCells>
  <printOptions horizontalCentered="1"/>
  <pageMargins left="0" right="0" top="0" bottom="0" header="0" footer="0"/>
  <pageSetup scale="67" orientation="landscape" r:id="rId1"/>
  <rowBreaks count="2" manualBreakCount="2">
    <brk id="13" max="10" man="1"/>
    <brk id="27" max="10"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L95"/>
  <sheetViews>
    <sheetView rightToLeft="1" tabSelected="1" topLeftCell="A43" zoomScaleNormal="100" workbookViewId="0">
      <selection activeCell="C37" sqref="C37"/>
    </sheetView>
  </sheetViews>
  <sheetFormatPr defaultRowHeight="19.5" x14ac:dyDescent="0.55000000000000004"/>
  <cols>
    <col min="1" max="1" width="4.875" style="4" customWidth="1"/>
    <col min="2" max="2" width="42.625" style="2" customWidth="1"/>
    <col min="3" max="3" width="61.125" style="3" customWidth="1"/>
    <col min="4" max="5" width="7.75" customWidth="1"/>
    <col min="6" max="6" width="7.25" customWidth="1"/>
    <col min="7" max="7" width="7.375" customWidth="1"/>
    <col min="8" max="8" width="7.25" customWidth="1"/>
    <col min="9" max="9" width="10.625" customWidth="1"/>
    <col min="10" max="10" width="16" style="8" customWidth="1"/>
    <col min="11" max="11" width="14" customWidth="1"/>
  </cols>
  <sheetData>
    <row r="1" spans="1:11" ht="46.5" customHeight="1" thickTop="1" x14ac:dyDescent="0.2">
      <c r="A1" s="67" t="s">
        <v>88</v>
      </c>
      <c r="B1" s="68"/>
      <c r="C1" s="68"/>
      <c r="D1" s="68"/>
      <c r="E1" s="68"/>
      <c r="F1" s="68"/>
      <c r="G1" s="68"/>
      <c r="H1" s="68"/>
      <c r="I1" s="68"/>
      <c r="J1" s="68"/>
      <c r="K1" s="69"/>
    </row>
    <row r="2" spans="1:11" ht="36" customHeight="1" x14ac:dyDescent="0.2">
      <c r="A2" s="70" t="s">
        <v>42</v>
      </c>
      <c r="B2" s="71"/>
      <c r="C2" s="71"/>
      <c r="D2" s="71"/>
      <c r="E2" s="71"/>
      <c r="F2" s="71"/>
      <c r="G2" s="71"/>
      <c r="H2" s="71"/>
      <c r="I2" s="71"/>
      <c r="J2" s="71"/>
      <c r="K2" s="72"/>
    </row>
    <row r="3" spans="1:11" ht="26.25" customHeight="1" x14ac:dyDescent="0.2">
      <c r="A3" s="73" t="s">
        <v>0</v>
      </c>
      <c r="B3" s="74"/>
      <c r="C3" s="74"/>
      <c r="D3" s="74"/>
      <c r="E3" s="74"/>
      <c r="F3" s="74"/>
      <c r="G3" s="74"/>
      <c r="H3" s="74"/>
      <c r="I3" s="74"/>
      <c r="J3" s="74"/>
      <c r="K3" s="75"/>
    </row>
    <row r="4" spans="1:11" ht="28.5" customHeight="1" x14ac:dyDescent="0.2">
      <c r="A4" s="70" t="s">
        <v>80</v>
      </c>
      <c r="B4" s="71"/>
      <c r="C4" s="71"/>
      <c r="D4" s="71"/>
      <c r="E4" s="71"/>
      <c r="F4" s="71"/>
      <c r="G4" s="71"/>
      <c r="H4" s="71"/>
      <c r="I4" s="71"/>
      <c r="J4" s="71"/>
      <c r="K4" s="72"/>
    </row>
    <row r="5" spans="1:11" s="1" customFormat="1" ht="23.25" customHeight="1" x14ac:dyDescent="0.2">
      <c r="A5" s="76" t="s">
        <v>1</v>
      </c>
      <c r="B5" s="77" t="s">
        <v>2</v>
      </c>
      <c r="C5" s="77" t="s">
        <v>5</v>
      </c>
      <c r="D5" s="77" t="s">
        <v>37</v>
      </c>
      <c r="E5" s="77"/>
      <c r="F5" s="77"/>
      <c r="G5" s="77"/>
      <c r="H5" s="77"/>
      <c r="I5" s="77"/>
      <c r="J5" s="78" t="s">
        <v>3</v>
      </c>
      <c r="K5" s="80" t="s">
        <v>84</v>
      </c>
    </row>
    <row r="6" spans="1:11" s="1" customFormat="1" ht="49.5" customHeight="1" x14ac:dyDescent="0.2">
      <c r="A6" s="76"/>
      <c r="B6" s="77"/>
      <c r="C6" s="77"/>
      <c r="D6" s="30"/>
      <c r="E6" s="30"/>
      <c r="F6" s="30"/>
      <c r="G6" s="30"/>
      <c r="H6" s="30"/>
      <c r="I6" s="30"/>
      <c r="J6" s="78"/>
      <c r="K6" s="80"/>
    </row>
    <row r="7" spans="1:11" s="1" customFormat="1" ht="67.5" customHeight="1" x14ac:dyDescent="0.2">
      <c r="A7" s="34">
        <v>1</v>
      </c>
      <c r="B7" s="23" t="s">
        <v>24</v>
      </c>
      <c r="C7" s="14" t="s">
        <v>138</v>
      </c>
      <c r="D7" s="10"/>
      <c r="E7" s="10"/>
      <c r="F7" s="10"/>
      <c r="G7" s="10"/>
      <c r="H7" s="10"/>
      <c r="I7" s="10"/>
      <c r="J7" s="10">
        <v>4</v>
      </c>
      <c r="K7" s="18"/>
    </row>
    <row r="8" spans="1:11" ht="84" customHeight="1" x14ac:dyDescent="0.2">
      <c r="A8" s="34">
        <v>2</v>
      </c>
      <c r="B8" s="23" t="s">
        <v>8</v>
      </c>
      <c r="C8" s="14" t="s">
        <v>91</v>
      </c>
      <c r="D8" s="13"/>
      <c r="E8" s="13"/>
      <c r="F8" s="13"/>
      <c r="G8" s="13"/>
      <c r="H8" s="13"/>
      <c r="I8" s="13"/>
      <c r="J8" s="10">
        <v>6</v>
      </c>
      <c r="K8" s="18"/>
    </row>
    <row r="9" spans="1:11" ht="49.5" customHeight="1" x14ac:dyDescent="0.2">
      <c r="A9" s="34">
        <v>3</v>
      </c>
      <c r="B9" s="38" t="s">
        <v>28</v>
      </c>
      <c r="C9" s="14" t="s">
        <v>104</v>
      </c>
      <c r="D9" s="13"/>
      <c r="E9" s="13"/>
      <c r="F9" s="13"/>
      <c r="G9" s="13"/>
      <c r="H9" s="13"/>
      <c r="I9" s="13"/>
      <c r="J9" s="10">
        <v>4</v>
      </c>
      <c r="K9" s="18"/>
    </row>
    <row r="10" spans="1:11" ht="79.5" customHeight="1" x14ac:dyDescent="0.2">
      <c r="A10" s="34">
        <v>4</v>
      </c>
      <c r="B10" s="23" t="s">
        <v>9</v>
      </c>
      <c r="C10" s="14" t="s">
        <v>52</v>
      </c>
      <c r="D10" s="13"/>
      <c r="E10" s="13"/>
      <c r="F10" s="13"/>
      <c r="G10" s="13"/>
      <c r="H10" s="13"/>
      <c r="I10" s="13"/>
      <c r="J10" s="10">
        <v>4</v>
      </c>
      <c r="K10" s="18"/>
    </row>
    <row r="11" spans="1:11" ht="62.25" customHeight="1" x14ac:dyDescent="0.2">
      <c r="A11" s="34">
        <v>5</v>
      </c>
      <c r="B11" s="24" t="s">
        <v>6</v>
      </c>
      <c r="C11" s="14" t="s">
        <v>54</v>
      </c>
      <c r="D11" s="13"/>
      <c r="E11" s="13"/>
      <c r="F11" s="13"/>
      <c r="G11" s="13"/>
      <c r="H11" s="13"/>
      <c r="I11" s="14"/>
      <c r="J11" s="10">
        <v>3</v>
      </c>
      <c r="K11" s="18"/>
    </row>
    <row r="12" spans="1:11" ht="82.5" customHeight="1" x14ac:dyDescent="0.2">
      <c r="A12" s="34">
        <v>6</v>
      </c>
      <c r="B12" s="25" t="s">
        <v>7</v>
      </c>
      <c r="C12" s="14" t="s">
        <v>53</v>
      </c>
      <c r="D12" s="13"/>
      <c r="E12" s="13"/>
      <c r="F12" s="13"/>
      <c r="G12" s="13"/>
      <c r="H12" s="13"/>
      <c r="I12" s="13"/>
      <c r="J12" s="10">
        <v>6</v>
      </c>
      <c r="K12" s="18"/>
    </row>
    <row r="13" spans="1:11" ht="100.5" customHeight="1" x14ac:dyDescent="0.2">
      <c r="A13" s="34">
        <v>7</v>
      </c>
      <c r="B13" s="38" t="s">
        <v>25</v>
      </c>
      <c r="C13" s="14" t="s">
        <v>26</v>
      </c>
      <c r="D13" s="13"/>
      <c r="E13" s="13"/>
      <c r="F13" s="13"/>
      <c r="G13" s="13"/>
      <c r="H13" s="13"/>
      <c r="I13" s="13"/>
      <c r="J13" s="10">
        <v>4</v>
      </c>
      <c r="K13" s="18"/>
    </row>
    <row r="14" spans="1:11" ht="73.5" customHeight="1" x14ac:dyDescent="0.2">
      <c r="A14" s="34">
        <v>8</v>
      </c>
      <c r="B14" s="23" t="s">
        <v>11</v>
      </c>
      <c r="C14" s="14" t="s">
        <v>92</v>
      </c>
      <c r="D14" s="13"/>
      <c r="E14" s="13"/>
      <c r="F14" s="13"/>
      <c r="G14" s="13"/>
      <c r="H14" s="13"/>
      <c r="I14" s="13"/>
      <c r="J14" s="10">
        <v>4</v>
      </c>
      <c r="K14" s="18"/>
    </row>
    <row r="15" spans="1:11" ht="90" customHeight="1" x14ac:dyDescent="0.2">
      <c r="A15" s="34">
        <v>9</v>
      </c>
      <c r="B15" s="26" t="s">
        <v>49</v>
      </c>
      <c r="C15" s="14" t="s">
        <v>105</v>
      </c>
      <c r="D15" s="13"/>
      <c r="E15" s="13"/>
      <c r="F15" s="13"/>
      <c r="G15" s="13"/>
      <c r="H15" s="13"/>
      <c r="I15" s="13"/>
      <c r="J15" s="10">
        <v>4</v>
      </c>
      <c r="K15" s="18"/>
    </row>
    <row r="16" spans="1:11" ht="82.5" customHeight="1" x14ac:dyDescent="0.2">
      <c r="A16" s="34">
        <v>10</v>
      </c>
      <c r="B16" s="26" t="s">
        <v>44</v>
      </c>
      <c r="C16" s="14" t="s">
        <v>55</v>
      </c>
      <c r="D16" s="13"/>
      <c r="E16" s="13"/>
      <c r="F16" s="13"/>
      <c r="G16" s="13"/>
      <c r="H16" s="13"/>
      <c r="I16" s="13"/>
      <c r="J16" s="10">
        <v>8</v>
      </c>
      <c r="K16" s="18"/>
    </row>
    <row r="17" spans="1:11" ht="62.25" customHeight="1" x14ac:dyDescent="0.2">
      <c r="A17" s="34">
        <v>11</v>
      </c>
      <c r="B17" s="26" t="s">
        <v>40</v>
      </c>
      <c r="C17" s="14" t="s">
        <v>106</v>
      </c>
      <c r="D17" s="13"/>
      <c r="E17" s="13"/>
      <c r="F17" s="13"/>
      <c r="G17" s="13"/>
      <c r="H17" s="13"/>
      <c r="I17" s="13"/>
      <c r="J17" s="10">
        <v>3</v>
      </c>
      <c r="K17" s="18"/>
    </row>
    <row r="18" spans="1:11" ht="62.25" customHeight="1" thickBot="1" x14ac:dyDescent="0.25">
      <c r="A18" s="34">
        <v>12</v>
      </c>
      <c r="B18" s="26" t="s">
        <v>43</v>
      </c>
      <c r="C18" s="14" t="s">
        <v>56</v>
      </c>
      <c r="D18" s="13"/>
      <c r="E18" s="13"/>
      <c r="F18" s="13"/>
      <c r="G18" s="13"/>
      <c r="H18" s="13"/>
      <c r="I18" s="13"/>
      <c r="J18" s="10">
        <v>10</v>
      </c>
      <c r="K18" s="18"/>
    </row>
    <row r="19" spans="1:11" ht="42" customHeight="1" thickTop="1" x14ac:dyDescent="0.2">
      <c r="A19" s="67" t="s">
        <v>88</v>
      </c>
      <c r="B19" s="68"/>
      <c r="C19" s="68"/>
      <c r="D19" s="68"/>
      <c r="E19" s="68"/>
      <c r="F19" s="68"/>
      <c r="G19" s="68"/>
      <c r="H19" s="68"/>
      <c r="I19" s="68"/>
      <c r="J19" s="68"/>
      <c r="K19" s="69"/>
    </row>
    <row r="20" spans="1:11" ht="27.75" customHeight="1" x14ac:dyDescent="0.2">
      <c r="A20" s="70" t="s">
        <v>42</v>
      </c>
      <c r="B20" s="71"/>
      <c r="C20" s="71"/>
      <c r="D20" s="71"/>
      <c r="E20" s="71"/>
      <c r="F20" s="71"/>
      <c r="G20" s="71"/>
      <c r="H20" s="71"/>
      <c r="I20" s="71"/>
      <c r="J20" s="71"/>
      <c r="K20" s="72"/>
    </row>
    <row r="21" spans="1:11" ht="33" customHeight="1" x14ac:dyDescent="0.2">
      <c r="A21" s="73" t="s">
        <v>0</v>
      </c>
      <c r="B21" s="74"/>
      <c r="C21" s="74"/>
      <c r="D21" s="74"/>
      <c r="E21" s="74"/>
      <c r="F21" s="74"/>
      <c r="G21" s="74"/>
      <c r="H21" s="74"/>
      <c r="I21" s="74"/>
      <c r="J21" s="74"/>
      <c r="K21" s="75"/>
    </row>
    <row r="22" spans="1:11" ht="27.75" customHeight="1" x14ac:dyDescent="0.2">
      <c r="A22" s="70" t="s">
        <v>80</v>
      </c>
      <c r="B22" s="71"/>
      <c r="C22" s="71"/>
      <c r="D22" s="71"/>
      <c r="E22" s="71"/>
      <c r="F22" s="71"/>
      <c r="G22" s="71"/>
      <c r="H22" s="71"/>
      <c r="I22" s="71"/>
      <c r="J22" s="71"/>
      <c r="K22" s="72"/>
    </row>
    <row r="23" spans="1:11" ht="29.25" customHeight="1" x14ac:dyDescent="0.2">
      <c r="A23" s="76" t="s">
        <v>1</v>
      </c>
      <c r="B23" s="77" t="s">
        <v>2</v>
      </c>
      <c r="C23" s="77" t="s">
        <v>5</v>
      </c>
      <c r="D23" s="77" t="s">
        <v>37</v>
      </c>
      <c r="E23" s="77"/>
      <c r="F23" s="77"/>
      <c r="G23" s="77"/>
      <c r="H23" s="77"/>
      <c r="I23" s="77"/>
      <c r="J23" s="78" t="s">
        <v>3</v>
      </c>
      <c r="K23" s="80" t="s">
        <v>84</v>
      </c>
    </row>
    <row r="24" spans="1:11" ht="51" customHeight="1" x14ac:dyDescent="0.2">
      <c r="A24" s="76"/>
      <c r="B24" s="77"/>
      <c r="C24" s="77"/>
      <c r="D24" s="30"/>
      <c r="E24" s="30"/>
      <c r="F24" s="30"/>
      <c r="G24" s="30"/>
      <c r="H24" s="30"/>
      <c r="I24" s="30"/>
      <c r="J24" s="78"/>
      <c r="K24" s="80"/>
    </row>
    <row r="25" spans="1:11" ht="86.25" customHeight="1" x14ac:dyDescent="0.2">
      <c r="A25" s="34">
        <v>13</v>
      </c>
      <c r="B25" s="26" t="s">
        <v>57</v>
      </c>
      <c r="C25" s="14" t="s">
        <v>96</v>
      </c>
      <c r="D25" s="13"/>
      <c r="E25" s="13"/>
      <c r="F25" s="13"/>
      <c r="G25" s="13"/>
      <c r="H25" s="13"/>
      <c r="I25" s="13"/>
      <c r="J25" s="10">
        <v>15</v>
      </c>
      <c r="K25" s="18"/>
    </row>
    <row r="26" spans="1:11" ht="81" customHeight="1" x14ac:dyDescent="0.2">
      <c r="A26" s="34">
        <v>14</v>
      </c>
      <c r="B26" s="26" t="s">
        <v>107</v>
      </c>
      <c r="C26" s="14" t="s">
        <v>58</v>
      </c>
      <c r="D26" s="13"/>
      <c r="E26" s="13"/>
      <c r="F26" s="13"/>
      <c r="G26" s="13"/>
      <c r="H26" s="13"/>
      <c r="I26" s="13"/>
      <c r="J26" s="10">
        <v>4</v>
      </c>
      <c r="K26" s="18"/>
    </row>
    <row r="27" spans="1:11" ht="62.25" customHeight="1" x14ac:dyDescent="0.2">
      <c r="A27" s="34">
        <v>15</v>
      </c>
      <c r="B27" s="23" t="s">
        <v>27</v>
      </c>
      <c r="C27" s="14" t="s">
        <v>131</v>
      </c>
      <c r="D27" s="13"/>
      <c r="E27" s="13"/>
      <c r="F27" s="13"/>
      <c r="G27" s="13"/>
      <c r="H27" s="13"/>
      <c r="I27" s="13"/>
      <c r="J27" s="10">
        <v>4</v>
      </c>
      <c r="K27" s="18"/>
    </row>
    <row r="28" spans="1:11" ht="62.25" customHeight="1" x14ac:dyDescent="0.2">
      <c r="A28" s="34">
        <v>16</v>
      </c>
      <c r="B28" s="50" t="s">
        <v>108</v>
      </c>
      <c r="C28" s="14" t="s">
        <v>59</v>
      </c>
      <c r="D28" s="13"/>
      <c r="E28" s="13"/>
      <c r="F28" s="13"/>
      <c r="G28" s="13"/>
      <c r="H28" s="13"/>
      <c r="I28" s="13"/>
      <c r="J28" s="10">
        <v>10</v>
      </c>
      <c r="K28" s="18"/>
    </row>
    <row r="29" spans="1:11" ht="62.25" customHeight="1" x14ac:dyDescent="0.2">
      <c r="A29" s="34">
        <v>17</v>
      </c>
      <c r="B29" s="38" t="s">
        <v>93</v>
      </c>
      <c r="C29" s="14" t="s">
        <v>60</v>
      </c>
      <c r="D29" s="13"/>
      <c r="E29" s="13"/>
      <c r="F29" s="13"/>
      <c r="G29" s="13"/>
      <c r="H29" s="11"/>
      <c r="I29" s="13"/>
      <c r="J29" s="10">
        <v>4</v>
      </c>
      <c r="K29" s="18"/>
    </row>
    <row r="30" spans="1:11" ht="62.25" customHeight="1" x14ac:dyDescent="0.2">
      <c r="A30" s="34">
        <v>18</v>
      </c>
      <c r="B30" s="26" t="s">
        <v>109</v>
      </c>
      <c r="C30" s="14" t="s">
        <v>61</v>
      </c>
      <c r="D30" s="13"/>
      <c r="E30" s="13"/>
      <c r="F30" s="13"/>
      <c r="G30" s="13"/>
      <c r="H30" s="11"/>
      <c r="I30" s="13"/>
      <c r="J30" s="10">
        <v>2</v>
      </c>
      <c r="K30" s="18"/>
    </row>
    <row r="31" spans="1:11" ht="87.75" customHeight="1" x14ac:dyDescent="0.2">
      <c r="A31" s="34">
        <v>19</v>
      </c>
      <c r="B31" s="23" t="s">
        <v>23</v>
      </c>
      <c r="C31" s="14" t="s">
        <v>20</v>
      </c>
      <c r="D31" s="19"/>
      <c r="E31" s="19"/>
      <c r="F31" s="19"/>
      <c r="G31" s="19"/>
      <c r="H31" s="13"/>
      <c r="I31" s="19"/>
      <c r="J31" s="10">
        <v>4</v>
      </c>
      <c r="K31" s="18"/>
    </row>
    <row r="32" spans="1:11" ht="99.75" customHeight="1" x14ac:dyDescent="0.2">
      <c r="A32" s="34">
        <v>20</v>
      </c>
      <c r="B32" s="50" t="s">
        <v>132</v>
      </c>
      <c r="C32" s="14" t="s">
        <v>62</v>
      </c>
      <c r="D32" s="19"/>
      <c r="E32" s="19"/>
      <c r="F32" s="19"/>
      <c r="G32" s="19"/>
      <c r="H32" s="13"/>
      <c r="I32" s="19"/>
      <c r="J32" s="10">
        <v>12</v>
      </c>
      <c r="K32" s="18"/>
    </row>
    <row r="33" spans="1:11" ht="120" customHeight="1" x14ac:dyDescent="0.2">
      <c r="A33" s="34">
        <v>21</v>
      </c>
      <c r="B33" s="50" t="s">
        <v>89</v>
      </c>
      <c r="C33" s="14" t="s">
        <v>90</v>
      </c>
      <c r="D33" s="19"/>
      <c r="E33" s="19"/>
      <c r="F33" s="19"/>
      <c r="G33" s="19"/>
      <c r="H33" s="13"/>
      <c r="I33" s="19"/>
      <c r="J33" s="10">
        <v>4</v>
      </c>
      <c r="K33" s="18"/>
    </row>
    <row r="34" spans="1:11" ht="59.25" customHeight="1" x14ac:dyDescent="0.2">
      <c r="A34" s="34">
        <v>22</v>
      </c>
      <c r="B34" s="50" t="s">
        <v>19</v>
      </c>
      <c r="C34" s="14" t="s">
        <v>94</v>
      </c>
      <c r="D34" s="19"/>
      <c r="E34" s="19"/>
      <c r="F34" s="19"/>
      <c r="G34" s="19"/>
      <c r="H34" s="13"/>
      <c r="I34" s="19"/>
      <c r="J34" s="10">
        <v>4</v>
      </c>
      <c r="K34" s="18"/>
    </row>
    <row r="35" spans="1:11" ht="59.25" customHeight="1" x14ac:dyDescent="0.2">
      <c r="A35" s="34">
        <v>23</v>
      </c>
      <c r="B35" s="50" t="s">
        <v>17</v>
      </c>
      <c r="C35" s="14" t="s">
        <v>18</v>
      </c>
      <c r="D35" s="13"/>
      <c r="E35" s="13"/>
      <c r="F35" s="13"/>
      <c r="G35" s="13"/>
      <c r="H35" s="13"/>
      <c r="I35" s="13"/>
      <c r="J35" s="10">
        <v>4</v>
      </c>
      <c r="K35" s="18"/>
    </row>
    <row r="36" spans="1:11" ht="59.25" customHeight="1" x14ac:dyDescent="0.2">
      <c r="A36" s="34">
        <v>24</v>
      </c>
      <c r="B36" s="50" t="s">
        <v>16</v>
      </c>
      <c r="C36" s="14" t="s">
        <v>110</v>
      </c>
      <c r="D36" s="13"/>
      <c r="E36" s="13"/>
      <c r="F36" s="13"/>
      <c r="G36" s="13"/>
      <c r="H36" s="13"/>
      <c r="I36" s="13"/>
      <c r="J36" s="10">
        <v>2</v>
      </c>
      <c r="K36" s="18"/>
    </row>
    <row r="37" spans="1:11" ht="59.25" customHeight="1" thickBot="1" x14ac:dyDescent="0.25">
      <c r="A37" s="34">
        <v>25</v>
      </c>
      <c r="B37" s="50" t="s">
        <v>15</v>
      </c>
      <c r="C37" s="14" t="s">
        <v>63</v>
      </c>
      <c r="D37" s="13"/>
      <c r="E37" s="13"/>
      <c r="F37" s="13"/>
      <c r="G37" s="13"/>
      <c r="H37" s="13"/>
      <c r="I37" s="13"/>
      <c r="J37" s="10">
        <v>4</v>
      </c>
      <c r="K37" s="18"/>
    </row>
    <row r="38" spans="1:11" ht="45.75" customHeight="1" thickTop="1" x14ac:dyDescent="0.2">
      <c r="A38" s="67" t="s">
        <v>88</v>
      </c>
      <c r="B38" s="68"/>
      <c r="C38" s="68"/>
      <c r="D38" s="68"/>
      <c r="E38" s="68"/>
      <c r="F38" s="68"/>
      <c r="G38" s="68"/>
      <c r="H38" s="68"/>
      <c r="I38" s="68"/>
      <c r="J38" s="68"/>
      <c r="K38" s="69"/>
    </row>
    <row r="39" spans="1:11" ht="31.5" customHeight="1" x14ac:dyDescent="0.2">
      <c r="A39" s="70" t="s">
        <v>42</v>
      </c>
      <c r="B39" s="71"/>
      <c r="C39" s="71"/>
      <c r="D39" s="71"/>
      <c r="E39" s="71"/>
      <c r="F39" s="71"/>
      <c r="G39" s="71"/>
      <c r="H39" s="71"/>
      <c r="I39" s="71"/>
      <c r="J39" s="71"/>
      <c r="K39" s="72"/>
    </row>
    <row r="40" spans="1:11" ht="35.25" customHeight="1" x14ac:dyDescent="0.2">
      <c r="A40" s="73" t="s">
        <v>0</v>
      </c>
      <c r="B40" s="74"/>
      <c r="C40" s="74"/>
      <c r="D40" s="74"/>
      <c r="E40" s="74"/>
      <c r="F40" s="74"/>
      <c r="G40" s="74"/>
      <c r="H40" s="74"/>
      <c r="I40" s="74"/>
      <c r="J40" s="74"/>
      <c r="K40" s="75"/>
    </row>
    <row r="41" spans="1:11" ht="33.75" customHeight="1" x14ac:dyDescent="0.2">
      <c r="A41" s="70" t="s">
        <v>80</v>
      </c>
      <c r="B41" s="71"/>
      <c r="C41" s="71"/>
      <c r="D41" s="71"/>
      <c r="E41" s="71"/>
      <c r="F41" s="71"/>
      <c r="G41" s="71"/>
      <c r="H41" s="71"/>
      <c r="I41" s="71"/>
      <c r="J41" s="71"/>
      <c r="K41" s="72"/>
    </row>
    <row r="42" spans="1:11" ht="20.25" customHeight="1" x14ac:dyDescent="0.2">
      <c r="A42" s="76" t="s">
        <v>1</v>
      </c>
      <c r="B42" s="77" t="s">
        <v>2</v>
      </c>
      <c r="C42" s="77" t="s">
        <v>5</v>
      </c>
      <c r="D42" s="77" t="s">
        <v>37</v>
      </c>
      <c r="E42" s="77"/>
      <c r="F42" s="77"/>
      <c r="G42" s="77"/>
      <c r="H42" s="77"/>
      <c r="I42" s="77"/>
      <c r="J42" s="78" t="s">
        <v>3</v>
      </c>
      <c r="K42" s="80" t="s">
        <v>84</v>
      </c>
    </row>
    <row r="43" spans="1:11" ht="54" customHeight="1" x14ac:dyDescent="0.2">
      <c r="A43" s="76"/>
      <c r="B43" s="77"/>
      <c r="C43" s="77"/>
      <c r="D43" s="30"/>
      <c r="E43" s="30"/>
      <c r="F43" s="30"/>
      <c r="G43" s="30"/>
      <c r="H43" s="30"/>
      <c r="I43" s="30"/>
      <c r="J43" s="78"/>
      <c r="K43" s="80"/>
    </row>
    <row r="44" spans="1:11" ht="88.5" customHeight="1" x14ac:dyDescent="0.2">
      <c r="A44" s="34">
        <v>26</v>
      </c>
      <c r="B44" s="23" t="s">
        <v>22</v>
      </c>
      <c r="C44" s="14" t="s">
        <v>78</v>
      </c>
      <c r="D44" s="13"/>
      <c r="E44" s="13"/>
      <c r="F44" s="13"/>
      <c r="G44" s="13"/>
      <c r="H44" s="13"/>
      <c r="I44" s="13"/>
      <c r="J44" s="10">
        <v>2</v>
      </c>
      <c r="K44" s="18"/>
    </row>
    <row r="45" spans="1:11" ht="84.75" customHeight="1" x14ac:dyDescent="0.2">
      <c r="A45" s="34">
        <v>27</v>
      </c>
      <c r="B45" s="50" t="s">
        <v>21</v>
      </c>
      <c r="C45" s="28" t="s">
        <v>111</v>
      </c>
      <c r="D45" s="13"/>
      <c r="E45" s="13"/>
      <c r="F45" s="13"/>
      <c r="G45" s="13"/>
      <c r="H45" s="13"/>
      <c r="I45" s="13"/>
      <c r="J45" s="10">
        <v>10</v>
      </c>
      <c r="K45" s="18"/>
    </row>
    <row r="46" spans="1:11" ht="61.5" customHeight="1" x14ac:dyDescent="0.2">
      <c r="A46" s="34">
        <v>28</v>
      </c>
      <c r="B46" s="50" t="s">
        <v>64</v>
      </c>
      <c r="C46" s="14" t="s">
        <v>65</v>
      </c>
      <c r="D46" s="13"/>
      <c r="E46" s="13"/>
      <c r="F46" s="13"/>
      <c r="G46" s="13"/>
      <c r="H46" s="13"/>
      <c r="I46" s="13"/>
      <c r="J46" s="10">
        <v>3</v>
      </c>
      <c r="K46" s="18"/>
    </row>
    <row r="47" spans="1:11" ht="66" customHeight="1" x14ac:dyDescent="0.2">
      <c r="A47" s="34">
        <v>29</v>
      </c>
      <c r="B47" s="25" t="s">
        <v>102</v>
      </c>
      <c r="C47" s="9" t="s">
        <v>66</v>
      </c>
      <c r="D47" s="13"/>
      <c r="E47" s="13"/>
      <c r="F47" s="13"/>
      <c r="G47" s="13"/>
      <c r="H47" s="13"/>
      <c r="I47" s="13"/>
      <c r="J47" s="10">
        <v>3</v>
      </c>
      <c r="K47" s="18"/>
    </row>
    <row r="48" spans="1:11" ht="53.25" customHeight="1" x14ac:dyDescent="0.2">
      <c r="A48" s="34">
        <v>30</v>
      </c>
      <c r="B48" s="25" t="s">
        <v>29</v>
      </c>
      <c r="C48" s="9" t="s">
        <v>67</v>
      </c>
      <c r="D48" s="13"/>
      <c r="E48" s="13"/>
      <c r="F48" s="13"/>
      <c r="G48" s="13"/>
      <c r="H48" s="13"/>
      <c r="I48" s="13"/>
      <c r="J48" s="10">
        <v>5</v>
      </c>
      <c r="K48" s="18"/>
    </row>
    <row r="49" spans="1:11" ht="37.5" customHeight="1" x14ac:dyDescent="0.2">
      <c r="A49" s="34">
        <v>31</v>
      </c>
      <c r="B49" s="25" t="s">
        <v>38</v>
      </c>
      <c r="C49" s="9" t="s">
        <v>68</v>
      </c>
      <c r="D49" s="13"/>
      <c r="E49" s="13"/>
      <c r="F49" s="13"/>
      <c r="G49" s="13"/>
      <c r="H49" s="13"/>
      <c r="I49" s="13"/>
      <c r="J49" s="10">
        <v>5</v>
      </c>
      <c r="K49" s="18"/>
    </row>
    <row r="50" spans="1:11" ht="37.5" customHeight="1" x14ac:dyDescent="0.2">
      <c r="A50" s="34">
        <v>32</v>
      </c>
      <c r="B50" s="26" t="s">
        <v>112</v>
      </c>
      <c r="C50" s="9" t="s">
        <v>69</v>
      </c>
      <c r="D50" s="13"/>
      <c r="E50" s="13"/>
      <c r="F50" s="13"/>
      <c r="G50" s="13"/>
      <c r="H50" s="13"/>
      <c r="I50" s="13"/>
      <c r="J50" s="10">
        <v>4</v>
      </c>
      <c r="K50" s="18"/>
    </row>
    <row r="51" spans="1:11" ht="37.5" customHeight="1" x14ac:dyDescent="0.2">
      <c r="A51" s="34">
        <v>33</v>
      </c>
      <c r="B51" s="23" t="s">
        <v>10</v>
      </c>
      <c r="C51" s="14" t="s">
        <v>70</v>
      </c>
      <c r="D51" s="13"/>
      <c r="E51" s="13"/>
      <c r="F51" s="13"/>
      <c r="G51" s="13"/>
      <c r="H51" s="13"/>
      <c r="I51" s="13"/>
      <c r="J51" s="10">
        <v>2</v>
      </c>
      <c r="K51" s="18"/>
    </row>
    <row r="52" spans="1:11" ht="48.75" customHeight="1" x14ac:dyDescent="0.2">
      <c r="A52" s="34">
        <v>34</v>
      </c>
      <c r="B52" s="26" t="s">
        <v>33</v>
      </c>
      <c r="C52" s="12" t="s">
        <v>113</v>
      </c>
      <c r="D52" s="13"/>
      <c r="E52" s="13"/>
      <c r="F52" s="13"/>
      <c r="G52" s="13"/>
      <c r="H52" s="13"/>
      <c r="I52" s="13"/>
      <c r="J52" s="10">
        <v>6</v>
      </c>
      <c r="K52" s="18"/>
    </row>
    <row r="53" spans="1:11" ht="39.75" customHeight="1" x14ac:dyDescent="0.2">
      <c r="A53" s="34">
        <v>35</v>
      </c>
      <c r="B53" s="26" t="s">
        <v>39</v>
      </c>
      <c r="C53" s="9" t="s">
        <v>71</v>
      </c>
      <c r="D53" s="13"/>
      <c r="E53" s="13"/>
      <c r="F53" s="13"/>
      <c r="G53" s="13"/>
      <c r="H53" s="13"/>
      <c r="I53" s="13"/>
      <c r="J53" s="10">
        <v>2</v>
      </c>
      <c r="K53" s="18"/>
    </row>
    <row r="54" spans="1:11" ht="47.25" customHeight="1" x14ac:dyDescent="0.2">
      <c r="A54" s="34">
        <v>36</v>
      </c>
      <c r="B54" s="26" t="s">
        <v>32</v>
      </c>
      <c r="C54" s="9" t="s">
        <v>79</v>
      </c>
      <c r="D54" s="13"/>
      <c r="E54" s="13"/>
      <c r="F54" s="13"/>
      <c r="G54" s="13"/>
      <c r="H54" s="13"/>
      <c r="I54" s="13"/>
      <c r="J54" s="10">
        <v>5</v>
      </c>
      <c r="K54" s="18"/>
    </row>
    <row r="55" spans="1:11" ht="74.25" customHeight="1" x14ac:dyDescent="0.2">
      <c r="A55" s="34">
        <v>37</v>
      </c>
      <c r="B55" s="51" t="s">
        <v>50</v>
      </c>
      <c r="C55" s="9" t="s">
        <v>72</v>
      </c>
      <c r="D55" s="13"/>
      <c r="E55" s="13"/>
      <c r="F55" s="13"/>
      <c r="G55" s="13"/>
      <c r="H55" s="13"/>
      <c r="I55" s="13"/>
      <c r="J55" s="10">
        <v>4</v>
      </c>
      <c r="K55" s="18"/>
    </row>
    <row r="56" spans="1:11" ht="51" customHeight="1" x14ac:dyDescent="0.2">
      <c r="A56" s="45">
        <v>38</v>
      </c>
      <c r="B56" s="50" t="s">
        <v>4</v>
      </c>
      <c r="C56" s="14" t="s">
        <v>114</v>
      </c>
      <c r="D56" s="42"/>
      <c r="E56" s="42"/>
      <c r="F56" s="42"/>
      <c r="G56" s="42"/>
      <c r="H56" s="42"/>
      <c r="I56" s="42"/>
      <c r="J56" s="43">
        <v>2</v>
      </c>
      <c r="K56" s="44"/>
    </row>
    <row r="57" spans="1:11" ht="59.25" customHeight="1" thickBot="1" x14ac:dyDescent="0.25">
      <c r="A57" s="34">
        <v>39</v>
      </c>
      <c r="B57" s="50" t="s">
        <v>12</v>
      </c>
      <c r="C57" s="14" t="s">
        <v>13</v>
      </c>
      <c r="D57" s="13"/>
      <c r="E57" s="13"/>
      <c r="F57" s="13"/>
      <c r="G57" s="13"/>
      <c r="H57" s="13"/>
      <c r="I57" s="13"/>
      <c r="J57" s="10">
        <v>4</v>
      </c>
      <c r="K57" s="18"/>
    </row>
    <row r="58" spans="1:11" ht="44.25" customHeight="1" thickTop="1" x14ac:dyDescent="0.2">
      <c r="A58" s="67" t="s">
        <v>88</v>
      </c>
      <c r="B58" s="68"/>
      <c r="C58" s="68"/>
      <c r="D58" s="68"/>
      <c r="E58" s="68"/>
      <c r="F58" s="68"/>
      <c r="G58" s="68"/>
      <c r="H58" s="68"/>
      <c r="I58" s="68"/>
      <c r="J58" s="68"/>
      <c r="K58" s="69"/>
    </row>
    <row r="59" spans="1:11" ht="29.25" customHeight="1" x14ac:dyDescent="0.2">
      <c r="A59" s="70" t="s">
        <v>42</v>
      </c>
      <c r="B59" s="71"/>
      <c r="C59" s="71"/>
      <c r="D59" s="71"/>
      <c r="E59" s="71"/>
      <c r="F59" s="71"/>
      <c r="G59" s="71"/>
      <c r="H59" s="71"/>
      <c r="I59" s="71"/>
      <c r="J59" s="71"/>
      <c r="K59" s="72"/>
    </row>
    <row r="60" spans="1:11" ht="38.25" customHeight="1" x14ac:dyDescent="0.2">
      <c r="A60" s="73" t="s">
        <v>0</v>
      </c>
      <c r="B60" s="74"/>
      <c r="C60" s="74"/>
      <c r="D60" s="74"/>
      <c r="E60" s="74"/>
      <c r="F60" s="74"/>
      <c r="G60" s="74"/>
      <c r="H60" s="74"/>
      <c r="I60" s="74"/>
      <c r="J60" s="74"/>
      <c r="K60" s="75"/>
    </row>
    <row r="61" spans="1:11" ht="34.5" customHeight="1" x14ac:dyDescent="0.2">
      <c r="A61" s="70" t="s">
        <v>80</v>
      </c>
      <c r="B61" s="71"/>
      <c r="C61" s="71"/>
      <c r="D61" s="71"/>
      <c r="E61" s="71"/>
      <c r="F61" s="71"/>
      <c r="G61" s="71"/>
      <c r="H61" s="71"/>
      <c r="I61" s="71"/>
      <c r="J61" s="71"/>
      <c r="K61" s="72"/>
    </row>
    <row r="62" spans="1:11" ht="35.25" customHeight="1" x14ac:dyDescent="0.2">
      <c r="A62" s="76" t="s">
        <v>1</v>
      </c>
      <c r="B62" s="77" t="s">
        <v>2</v>
      </c>
      <c r="C62" s="77" t="s">
        <v>5</v>
      </c>
      <c r="D62" s="77" t="s">
        <v>37</v>
      </c>
      <c r="E62" s="77"/>
      <c r="F62" s="77"/>
      <c r="G62" s="77"/>
      <c r="H62" s="77"/>
      <c r="I62" s="77"/>
      <c r="J62" s="78" t="s">
        <v>3</v>
      </c>
      <c r="K62" s="80" t="s">
        <v>84</v>
      </c>
    </row>
    <row r="63" spans="1:11" ht="48" customHeight="1" x14ac:dyDescent="0.2">
      <c r="A63" s="76"/>
      <c r="B63" s="77"/>
      <c r="C63" s="77"/>
      <c r="D63" s="30"/>
      <c r="E63" s="30"/>
      <c r="F63" s="30"/>
      <c r="G63" s="30"/>
      <c r="H63" s="30"/>
      <c r="I63" s="30"/>
      <c r="J63" s="78"/>
      <c r="K63" s="80"/>
    </row>
    <row r="64" spans="1:11" ht="59.25" customHeight="1" x14ac:dyDescent="0.2">
      <c r="A64" s="34">
        <v>40</v>
      </c>
      <c r="B64" s="50" t="s">
        <v>14</v>
      </c>
      <c r="C64" s="14" t="s">
        <v>133</v>
      </c>
      <c r="D64" s="13"/>
      <c r="E64" s="13"/>
      <c r="F64" s="13"/>
      <c r="G64" s="13"/>
      <c r="H64" s="13"/>
      <c r="I64" s="13"/>
      <c r="J64" s="10">
        <v>4</v>
      </c>
      <c r="K64" s="18"/>
    </row>
    <row r="65" spans="1:11" ht="59.25" customHeight="1" x14ac:dyDescent="0.2">
      <c r="A65" s="34">
        <v>42</v>
      </c>
      <c r="B65" s="50" t="s">
        <v>103</v>
      </c>
      <c r="C65" s="52" t="s">
        <v>118</v>
      </c>
      <c r="D65" s="13"/>
      <c r="E65" s="13"/>
      <c r="F65" s="13"/>
      <c r="G65" s="13"/>
      <c r="H65" s="13"/>
      <c r="I65" s="13"/>
      <c r="J65" s="10">
        <v>4</v>
      </c>
      <c r="K65" s="18"/>
    </row>
    <row r="66" spans="1:11" ht="59.25" customHeight="1" x14ac:dyDescent="0.2">
      <c r="A66" s="34">
        <v>43</v>
      </c>
      <c r="B66" s="50" t="s">
        <v>45</v>
      </c>
      <c r="C66" s="14" t="s">
        <v>115</v>
      </c>
      <c r="D66" s="13"/>
      <c r="E66" s="13"/>
      <c r="F66" s="13"/>
      <c r="G66" s="13"/>
      <c r="H66" s="13"/>
      <c r="I66" s="13"/>
      <c r="J66" s="10">
        <v>10</v>
      </c>
      <c r="K66" s="18"/>
    </row>
    <row r="67" spans="1:11" ht="59.25" customHeight="1" x14ac:dyDescent="0.2">
      <c r="A67" s="34">
        <v>44</v>
      </c>
      <c r="B67" s="50" t="s">
        <v>46</v>
      </c>
      <c r="C67" s="14" t="s">
        <v>120</v>
      </c>
      <c r="D67" s="13"/>
      <c r="E67" s="13"/>
      <c r="F67" s="13"/>
      <c r="G67" s="13"/>
      <c r="H67" s="13"/>
      <c r="I67" s="13"/>
      <c r="J67" s="10">
        <v>8</v>
      </c>
      <c r="K67" s="18"/>
    </row>
    <row r="68" spans="1:11" ht="59.25" customHeight="1" x14ac:dyDescent="0.2">
      <c r="A68" s="34">
        <v>45</v>
      </c>
      <c r="B68" s="50" t="s">
        <v>48</v>
      </c>
      <c r="C68" s="14" t="s">
        <v>73</v>
      </c>
      <c r="D68" s="13"/>
      <c r="E68" s="13"/>
      <c r="F68" s="13"/>
      <c r="G68" s="13"/>
      <c r="H68" s="13"/>
      <c r="I68" s="13"/>
      <c r="J68" s="10">
        <v>4</v>
      </c>
      <c r="K68" s="18"/>
    </row>
    <row r="69" spans="1:11" ht="59.25" customHeight="1" x14ac:dyDescent="0.2">
      <c r="A69" s="34">
        <v>46</v>
      </c>
      <c r="B69" s="50" t="s">
        <v>47</v>
      </c>
      <c r="C69" s="14" t="s">
        <v>74</v>
      </c>
      <c r="D69" s="13"/>
      <c r="E69" s="13"/>
      <c r="F69" s="13"/>
      <c r="G69" s="13"/>
      <c r="H69" s="13"/>
      <c r="I69" s="13"/>
      <c r="J69" s="10">
        <v>3</v>
      </c>
      <c r="K69" s="18"/>
    </row>
    <row r="70" spans="1:11" ht="57" customHeight="1" x14ac:dyDescent="0.2">
      <c r="A70" s="34">
        <v>47</v>
      </c>
      <c r="B70" s="27" t="s">
        <v>116</v>
      </c>
      <c r="C70" s="27" t="s">
        <v>117</v>
      </c>
      <c r="D70" s="5"/>
      <c r="E70" s="5"/>
      <c r="F70" s="5"/>
      <c r="G70" s="5"/>
      <c r="H70" s="5"/>
      <c r="I70" s="5"/>
      <c r="J70" s="43">
        <v>4</v>
      </c>
      <c r="K70" s="18"/>
    </row>
    <row r="71" spans="1:11" ht="78" x14ac:dyDescent="0.2">
      <c r="A71" s="34">
        <v>48</v>
      </c>
      <c r="B71" s="25" t="s">
        <v>31</v>
      </c>
      <c r="C71" s="29" t="s">
        <v>30</v>
      </c>
      <c r="D71" s="6"/>
      <c r="E71" s="6"/>
      <c r="F71" s="6"/>
      <c r="G71" s="6"/>
      <c r="H71" s="6"/>
      <c r="I71" s="6"/>
      <c r="J71" s="10">
        <v>6</v>
      </c>
      <c r="K71" s="18"/>
    </row>
    <row r="72" spans="1:11" ht="61.5" customHeight="1" x14ac:dyDescent="0.2">
      <c r="A72" s="34">
        <v>49</v>
      </c>
      <c r="B72" s="25" t="s">
        <v>75</v>
      </c>
      <c r="C72" s="29" t="s">
        <v>76</v>
      </c>
      <c r="D72" s="6"/>
      <c r="E72" s="6"/>
      <c r="F72" s="6"/>
      <c r="G72" s="6"/>
      <c r="H72" s="6"/>
      <c r="I72" s="6"/>
      <c r="J72" s="43">
        <v>5</v>
      </c>
      <c r="K72" s="18"/>
    </row>
    <row r="73" spans="1:11" ht="48.75" customHeight="1" x14ac:dyDescent="0.2">
      <c r="A73" s="34">
        <v>50</v>
      </c>
      <c r="B73" s="25" t="s">
        <v>119</v>
      </c>
      <c r="C73" s="29" t="s">
        <v>124</v>
      </c>
      <c r="D73" s="6"/>
      <c r="E73" s="6"/>
      <c r="F73" s="6"/>
      <c r="G73" s="6"/>
      <c r="H73" s="6"/>
      <c r="I73" s="6"/>
      <c r="J73" s="10">
        <v>4</v>
      </c>
      <c r="K73" s="18"/>
    </row>
    <row r="74" spans="1:11" ht="48.75" customHeight="1" x14ac:dyDescent="0.2">
      <c r="A74" s="35">
        <v>51</v>
      </c>
      <c r="B74" s="54" t="s">
        <v>121</v>
      </c>
      <c r="C74" s="54" t="s">
        <v>122</v>
      </c>
      <c r="D74" s="55"/>
      <c r="E74" s="55"/>
      <c r="F74" s="55"/>
      <c r="G74" s="55"/>
      <c r="H74" s="55"/>
      <c r="I74" s="55"/>
      <c r="J74" s="22">
        <v>4</v>
      </c>
      <c r="K74" s="31"/>
    </row>
    <row r="75" spans="1:11" ht="69" customHeight="1" thickBot="1" x14ac:dyDescent="0.25">
      <c r="A75" s="35">
        <v>52</v>
      </c>
      <c r="B75" s="53" t="s">
        <v>77</v>
      </c>
      <c r="C75" s="20" t="s">
        <v>123</v>
      </c>
      <c r="D75" s="21"/>
      <c r="E75" s="21"/>
      <c r="F75" s="21"/>
      <c r="G75" s="21"/>
      <c r="H75" s="21"/>
      <c r="I75" s="21"/>
      <c r="J75" s="22">
        <v>4</v>
      </c>
      <c r="K75" s="31"/>
    </row>
    <row r="76" spans="1:11" ht="41.25" customHeight="1" thickBot="1" x14ac:dyDescent="0.25">
      <c r="A76" s="85" t="s">
        <v>82</v>
      </c>
      <c r="B76" s="86"/>
      <c r="C76" s="86"/>
      <c r="D76" s="32">
        <f t="shared" ref="D76:I76" si="0">SUM(D7:D75)</f>
        <v>0</v>
      </c>
      <c r="E76" s="32">
        <f t="shared" si="0"/>
        <v>0</v>
      </c>
      <c r="F76" s="32">
        <f t="shared" si="0"/>
        <v>0</v>
      </c>
      <c r="G76" s="32">
        <f t="shared" si="0"/>
        <v>0</v>
      </c>
      <c r="H76" s="32">
        <f t="shared" si="0"/>
        <v>0</v>
      </c>
      <c r="I76" s="32">
        <f t="shared" si="0"/>
        <v>0</v>
      </c>
      <c r="J76" s="32">
        <f>SUM(J7:J75)</f>
        <v>250</v>
      </c>
      <c r="K76" s="33">
        <f>SUM(K7:K75)</f>
        <v>0</v>
      </c>
    </row>
    <row r="77" spans="1:11" ht="63.75" customHeight="1" thickBot="1" x14ac:dyDescent="0.25">
      <c r="A77" s="81" t="s">
        <v>86</v>
      </c>
      <c r="B77" s="82"/>
      <c r="C77" s="82"/>
      <c r="D77" s="82" t="s">
        <v>85</v>
      </c>
      <c r="E77" s="82"/>
      <c r="F77" s="82"/>
      <c r="G77" s="82"/>
      <c r="H77" s="82"/>
      <c r="I77" s="82"/>
      <c r="J77" s="82"/>
      <c r="K77" s="87"/>
    </row>
    <row r="78" spans="1:11" ht="48.75" customHeight="1" thickTop="1" x14ac:dyDescent="0.2">
      <c r="A78" s="67" t="s">
        <v>87</v>
      </c>
      <c r="B78" s="68"/>
      <c r="C78" s="68"/>
      <c r="D78" s="68"/>
      <c r="E78" s="68"/>
      <c r="F78" s="68"/>
      <c r="G78" s="68"/>
      <c r="H78" s="68"/>
      <c r="I78" s="68"/>
      <c r="J78" s="68"/>
      <c r="K78" s="69"/>
    </row>
    <row r="79" spans="1:11" ht="23.25" customHeight="1" x14ac:dyDescent="0.2">
      <c r="A79" s="70" t="s">
        <v>42</v>
      </c>
      <c r="B79" s="71"/>
      <c r="C79" s="71"/>
      <c r="D79" s="71"/>
      <c r="E79" s="71"/>
      <c r="F79" s="71"/>
      <c r="G79" s="71"/>
      <c r="H79" s="71"/>
      <c r="I79" s="71"/>
      <c r="J79" s="71"/>
      <c r="K79" s="72"/>
    </row>
    <row r="80" spans="1:11" ht="25.5" customHeight="1" x14ac:dyDescent="0.2">
      <c r="A80" s="70" t="s">
        <v>0</v>
      </c>
      <c r="B80" s="71"/>
      <c r="C80" s="71"/>
      <c r="D80" s="71"/>
      <c r="E80" s="71"/>
      <c r="F80" s="71"/>
      <c r="G80" s="71"/>
      <c r="H80" s="71"/>
      <c r="I80" s="71"/>
      <c r="J80" s="71"/>
      <c r="K80" s="72"/>
    </row>
    <row r="81" spans="1:12" ht="24.75" customHeight="1" x14ac:dyDescent="0.2">
      <c r="A81" s="70" t="s">
        <v>80</v>
      </c>
      <c r="B81" s="71"/>
      <c r="C81" s="71"/>
      <c r="D81" s="71"/>
      <c r="E81" s="71"/>
      <c r="F81" s="71"/>
      <c r="G81" s="71"/>
      <c r="H81" s="71"/>
      <c r="I81" s="71"/>
      <c r="J81" s="71"/>
      <c r="K81" s="72"/>
    </row>
    <row r="82" spans="1:12" ht="30" customHeight="1" x14ac:dyDescent="0.2">
      <c r="A82" s="84" t="s">
        <v>1</v>
      </c>
      <c r="B82" s="77" t="s">
        <v>51</v>
      </c>
      <c r="C82" s="77" t="s">
        <v>5</v>
      </c>
      <c r="D82" s="83" t="s">
        <v>37</v>
      </c>
      <c r="E82" s="83"/>
      <c r="F82" s="83"/>
      <c r="G82" s="83"/>
      <c r="H82" s="83"/>
      <c r="I82" s="83"/>
      <c r="J82" s="78" t="s">
        <v>3</v>
      </c>
      <c r="K82" s="80" t="s">
        <v>84</v>
      </c>
    </row>
    <row r="83" spans="1:12" ht="44.25" customHeight="1" x14ac:dyDescent="0.2">
      <c r="A83" s="84"/>
      <c r="B83" s="77"/>
      <c r="C83" s="77"/>
      <c r="D83" s="77"/>
      <c r="E83" s="77"/>
      <c r="F83" s="77"/>
      <c r="G83" s="77"/>
      <c r="H83" s="77"/>
      <c r="I83" s="83"/>
      <c r="J83" s="78"/>
      <c r="K83" s="80"/>
    </row>
    <row r="84" spans="1:12" ht="3.75" hidden="1" customHeight="1" x14ac:dyDescent="0.2">
      <c r="A84" s="84"/>
      <c r="B84" s="77"/>
      <c r="C84" s="77"/>
      <c r="D84" s="77"/>
      <c r="E84" s="77"/>
      <c r="F84" s="77"/>
      <c r="G84" s="77"/>
      <c r="H84" s="77"/>
      <c r="I84" s="83"/>
      <c r="J84" s="78"/>
      <c r="K84" s="80"/>
    </row>
    <row r="85" spans="1:12" ht="39" x14ac:dyDescent="0.2">
      <c r="A85" s="37">
        <v>1</v>
      </c>
      <c r="B85" s="12" t="s">
        <v>35</v>
      </c>
      <c r="C85" s="14" t="s">
        <v>98</v>
      </c>
      <c r="D85" s="7"/>
      <c r="E85" s="7"/>
      <c r="F85" s="7"/>
      <c r="G85" s="7"/>
      <c r="H85" s="7"/>
      <c r="I85" s="7"/>
      <c r="J85" s="39">
        <v>30</v>
      </c>
      <c r="K85" s="36"/>
    </row>
    <row r="86" spans="1:12" ht="84" customHeight="1" x14ac:dyDescent="0.2">
      <c r="A86" s="37">
        <v>2</v>
      </c>
      <c r="B86" s="12" t="s">
        <v>95</v>
      </c>
      <c r="C86" s="14" t="s">
        <v>101</v>
      </c>
      <c r="D86" s="7"/>
      <c r="E86" s="7"/>
      <c r="F86" s="7"/>
      <c r="G86" s="7"/>
      <c r="H86" s="7"/>
      <c r="I86" s="7"/>
      <c r="J86" s="39">
        <v>30</v>
      </c>
      <c r="K86" s="36"/>
    </row>
    <row r="87" spans="1:12" ht="57" customHeight="1" x14ac:dyDescent="0.2">
      <c r="A87" s="37">
        <v>3</v>
      </c>
      <c r="B87" s="12" t="s">
        <v>34</v>
      </c>
      <c r="C87" s="14" t="s">
        <v>100</v>
      </c>
      <c r="D87" s="7"/>
      <c r="E87" s="7"/>
      <c r="F87" s="16"/>
      <c r="G87" s="16"/>
      <c r="H87" s="16"/>
      <c r="I87" s="16"/>
      <c r="J87" s="39">
        <v>40</v>
      </c>
      <c r="K87" s="36"/>
      <c r="L87" s="15"/>
    </row>
    <row r="88" spans="1:12" ht="66.75" customHeight="1" x14ac:dyDescent="0.2">
      <c r="A88" s="37">
        <v>4</v>
      </c>
      <c r="B88" s="12" t="s">
        <v>36</v>
      </c>
      <c r="C88" s="14" t="s">
        <v>99</v>
      </c>
      <c r="D88" s="7"/>
      <c r="E88" s="7"/>
      <c r="F88" s="17"/>
      <c r="G88" s="17"/>
      <c r="H88" s="17"/>
      <c r="I88" s="17"/>
      <c r="J88" s="39">
        <v>100</v>
      </c>
      <c r="K88" s="36"/>
    </row>
    <row r="89" spans="1:12" ht="40.5" customHeight="1" x14ac:dyDescent="0.55000000000000004">
      <c r="A89" s="65" t="s">
        <v>81</v>
      </c>
      <c r="B89" s="66"/>
      <c r="C89" s="66"/>
      <c r="D89" s="39">
        <f t="shared" ref="D89:K89" si="1">SUM(D85:D88)</f>
        <v>0</v>
      </c>
      <c r="E89" s="39">
        <f t="shared" si="1"/>
        <v>0</v>
      </c>
      <c r="F89" s="39">
        <f t="shared" si="1"/>
        <v>0</v>
      </c>
      <c r="G89" s="39">
        <f t="shared" si="1"/>
        <v>0</v>
      </c>
      <c r="H89" s="39">
        <f t="shared" si="1"/>
        <v>0</v>
      </c>
      <c r="I89" s="39">
        <f t="shared" si="1"/>
        <v>0</v>
      </c>
      <c r="J89" s="39">
        <f t="shared" si="1"/>
        <v>200</v>
      </c>
      <c r="K89" s="36">
        <f t="shared" si="1"/>
        <v>0</v>
      </c>
    </row>
    <row r="90" spans="1:12" ht="33.75" customHeight="1" x14ac:dyDescent="0.55000000000000004">
      <c r="A90" s="65" t="s">
        <v>83</v>
      </c>
      <c r="B90" s="66"/>
      <c r="C90" s="66"/>
      <c r="D90" s="39">
        <f t="shared" ref="D90:K90" si="2">SUM(D76+D89)</f>
        <v>0</v>
      </c>
      <c r="E90" s="39">
        <f t="shared" si="2"/>
        <v>0</v>
      </c>
      <c r="F90" s="39">
        <f t="shared" si="2"/>
        <v>0</v>
      </c>
      <c r="G90" s="39">
        <f t="shared" si="2"/>
        <v>0</v>
      </c>
      <c r="H90" s="39">
        <f t="shared" si="2"/>
        <v>0</v>
      </c>
      <c r="I90" s="39">
        <f t="shared" si="2"/>
        <v>0</v>
      </c>
      <c r="J90" s="39">
        <f t="shared" si="2"/>
        <v>450</v>
      </c>
      <c r="K90" s="36">
        <f t="shared" si="2"/>
        <v>0</v>
      </c>
    </row>
    <row r="91" spans="1:12" ht="36" customHeight="1" x14ac:dyDescent="0.55000000000000004">
      <c r="A91" s="65" t="s">
        <v>41</v>
      </c>
      <c r="B91" s="66"/>
      <c r="C91" s="66"/>
      <c r="D91" s="40">
        <f>(D90*100)/700</f>
        <v>0</v>
      </c>
      <c r="E91" s="40">
        <f t="shared" ref="E91:K91" si="3">(E90*100)/700</f>
        <v>0</v>
      </c>
      <c r="F91" s="40">
        <f t="shared" si="3"/>
        <v>0</v>
      </c>
      <c r="G91" s="40">
        <f t="shared" si="3"/>
        <v>0</v>
      </c>
      <c r="H91" s="40">
        <f t="shared" si="3"/>
        <v>0</v>
      </c>
      <c r="I91" s="40">
        <f t="shared" si="3"/>
        <v>0</v>
      </c>
      <c r="J91" s="40">
        <f>(J90*100)/450</f>
        <v>100</v>
      </c>
      <c r="K91" s="41">
        <f t="shared" si="3"/>
        <v>0</v>
      </c>
    </row>
    <row r="92" spans="1:12" ht="96.75" customHeight="1" thickBot="1" x14ac:dyDescent="0.25">
      <c r="A92" s="60" t="s">
        <v>86</v>
      </c>
      <c r="B92" s="61"/>
      <c r="C92" s="61"/>
      <c r="D92" s="61" t="s">
        <v>85</v>
      </c>
      <c r="E92" s="61"/>
      <c r="F92" s="61"/>
      <c r="G92" s="61"/>
      <c r="H92" s="61"/>
      <c r="I92" s="61"/>
      <c r="J92" s="61"/>
      <c r="K92" s="62"/>
    </row>
    <row r="93" spans="1:12" ht="20.25" customHeight="1" thickTop="1" x14ac:dyDescent="0.2">
      <c r="A93" s="63" t="s">
        <v>97</v>
      </c>
      <c r="B93" s="63"/>
      <c r="C93" s="63"/>
      <c r="D93" s="63"/>
      <c r="E93" s="63"/>
      <c r="F93" s="63"/>
      <c r="G93" s="63"/>
      <c r="H93" s="63"/>
      <c r="I93" s="63"/>
      <c r="J93" s="63"/>
      <c r="K93" s="63"/>
    </row>
    <row r="94" spans="1:12" ht="24" customHeight="1" x14ac:dyDescent="0.2">
      <c r="A94" s="64"/>
      <c r="B94" s="64"/>
      <c r="C94" s="64"/>
      <c r="D94" s="64"/>
      <c r="E94" s="64"/>
      <c r="F94" s="64"/>
      <c r="G94" s="64"/>
      <c r="H94" s="64"/>
      <c r="I94" s="64"/>
      <c r="J94" s="64"/>
      <c r="K94" s="64"/>
    </row>
    <row r="95" spans="1:12" ht="19.5" customHeight="1" x14ac:dyDescent="0.2">
      <c r="A95" s="64"/>
      <c r="B95" s="64"/>
      <c r="C95" s="64"/>
      <c r="D95" s="64"/>
      <c r="E95" s="64"/>
      <c r="F95" s="64"/>
      <c r="G95" s="64"/>
      <c r="H95" s="64"/>
      <c r="I95" s="64"/>
      <c r="J95" s="64"/>
      <c r="K95" s="64"/>
    </row>
  </sheetData>
  <mergeCells count="65">
    <mergeCell ref="A93:K95"/>
    <mergeCell ref="A89:C89"/>
    <mergeCell ref="A91:C91"/>
    <mergeCell ref="A76:C76"/>
    <mergeCell ref="D83:D84"/>
    <mergeCell ref="E83:E84"/>
    <mergeCell ref="D77:K77"/>
    <mergeCell ref="A78:K78"/>
    <mergeCell ref="A79:K79"/>
    <mergeCell ref="A81:K81"/>
    <mergeCell ref="A90:C90"/>
    <mergeCell ref="D82:I82"/>
    <mergeCell ref="J82:J84"/>
    <mergeCell ref="K82:K84"/>
    <mergeCell ref="C82:C84"/>
    <mergeCell ref="G83:G84"/>
    <mergeCell ref="B42:B43"/>
    <mergeCell ref="C42:C43"/>
    <mergeCell ref="D42:I42"/>
    <mergeCell ref="J42:J43"/>
    <mergeCell ref="K42:K43"/>
    <mergeCell ref="A58:K58"/>
    <mergeCell ref="A59:K59"/>
    <mergeCell ref="A4:K4"/>
    <mergeCell ref="A1:K1"/>
    <mergeCell ref="K5:K6"/>
    <mergeCell ref="B5:B6"/>
    <mergeCell ref="J5:J6"/>
    <mergeCell ref="A5:A6"/>
    <mergeCell ref="A2:K2"/>
    <mergeCell ref="C5:C6"/>
    <mergeCell ref="D5:I5"/>
    <mergeCell ref="A38:K38"/>
    <mergeCell ref="A39:K39"/>
    <mergeCell ref="A40:K40"/>
    <mergeCell ref="A41:K41"/>
    <mergeCell ref="A42:A43"/>
    <mergeCell ref="H83:H84"/>
    <mergeCell ref="I83:I84"/>
    <mergeCell ref="B82:B84"/>
    <mergeCell ref="A82:A84"/>
    <mergeCell ref="F83:F84"/>
    <mergeCell ref="A92:C92"/>
    <mergeCell ref="D92:K92"/>
    <mergeCell ref="A3:K3"/>
    <mergeCell ref="A80:K80"/>
    <mergeCell ref="A19:K19"/>
    <mergeCell ref="A20:K20"/>
    <mergeCell ref="A21:K21"/>
    <mergeCell ref="A22:K22"/>
    <mergeCell ref="A23:A24"/>
    <mergeCell ref="B23:B24"/>
    <mergeCell ref="C23:C24"/>
    <mergeCell ref="D23:I23"/>
    <mergeCell ref="J23:J24"/>
    <mergeCell ref="K23:K24"/>
    <mergeCell ref="A61:K61"/>
    <mergeCell ref="A77:C77"/>
    <mergeCell ref="A60:K60"/>
    <mergeCell ref="A62:A63"/>
    <mergeCell ref="B62:B63"/>
    <mergeCell ref="C62:C63"/>
    <mergeCell ref="D62:I62"/>
    <mergeCell ref="J62:J63"/>
    <mergeCell ref="K62:K63"/>
  </mergeCells>
  <printOptions horizontalCentered="1"/>
  <pageMargins left="0" right="0" top="0" bottom="0" header="0" footer="0"/>
  <pageSetup scale="55" orientation="portrait" r:id="rId1"/>
  <rowBreaks count="4" manualBreakCount="4">
    <brk id="18" max="10" man="1"/>
    <brk id="37" max="10" man="1"/>
    <brk id="57" max="10" man="1"/>
    <brk id="77"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مراکز دولتی</vt:lpstr>
      <vt:lpstr>پایگاه سلامت شهری</vt:lpstr>
      <vt:lpstr>'پایگاه سلامت شهری'!Print_Area</vt:lpstr>
      <vt:lpstr>'مراکز دولتی'!Print_Area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2022-09-28T10:57:12Z</dcterms:modified>
</cp:coreProperties>
</file>